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AKSPM\Desktop\Tender\"/>
    </mc:Choice>
  </mc:AlternateContent>
  <bookViews>
    <workbookView xWindow="0" yWindow="0" windowWidth="20490" windowHeight="7635" tabRatio="779" activeTab="6"/>
  </bookViews>
  <sheets>
    <sheet name="Gen-Sum" sheetId="2" r:id="rId1"/>
    <sheet name="Civil Est.-Sum" sheetId="3" r:id="rId2"/>
    <sheet name="Civil work. " sheetId="5" r:id="rId3"/>
    <sheet name="Flooring BOQ" sheetId="4" r:id="rId4"/>
    <sheet name="PLUMBING EST" sheetId="7" r:id="rId5"/>
    <sheet name="ELECTRICAL ESTIMATE " sheetId="9" r:id="rId6"/>
    <sheet name="Washroom Fixtures " sheetId="8"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a">#REF!</definedName>
    <definedName name="\c">#REF!</definedName>
    <definedName name="\S">'[1]ANNEX 2'!#REF!</definedName>
    <definedName name="\z">#REF!</definedName>
    <definedName name="_____________________A165536">#REF!</definedName>
    <definedName name="____________________A165536">#REF!</definedName>
    <definedName name="____________________xlnm._FilterDatabase_1">#REF!</definedName>
    <definedName name="____________________xlnm._FilterDatabase_1_1">#REF!</definedName>
    <definedName name="____________________xlnm._FilterDatabase_1_2">#REF!</definedName>
    <definedName name="____________________xlnm._FilterDatabase_1_3">#REF!</definedName>
    <definedName name="____________________xlnm._FilterDatabase_1_4">#REF!</definedName>
    <definedName name="____________________xlnm._FilterDatabase_1_5">#REF!</definedName>
    <definedName name="____________________xlnm._FilterDatabase_2">#REF!</definedName>
    <definedName name="____________________xlnm._FilterDatabase_2_1">#REF!</definedName>
    <definedName name="____________________xlnm._FilterDatabase_2_2">#REF!</definedName>
    <definedName name="____________________xlnm._FilterDatabase_2_3">#REF!</definedName>
    <definedName name="____________________xlnm._FilterDatabase_2_4">#REF!</definedName>
    <definedName name="____________________xlnm._FilterDatabase_2_5">#REF!</definedName>
    <definedName name="____________________xlnm._FilterDatabase_3">#REF!</definedName>
    <definedName name="____________________xlnm._FilterDatabase_3_1">#REF!</definedName>
    <definedName name="____________________xlnm._FilterDatabase_3_2">#REF!</definedName>
    <definedName name="____________________xlnm._FilterDatabase_3_3">#REF!</definedName>
    <definedName name="____________________xlnm._FilterDatabase_3_4">#REF!</definedName>
    <definedName name="____________________xlnm._FilterDatabase_3_5">#REF!</definedName>
    <definedName name="____________________xlnm._FilterDatabase_4">#REF!</definedName>
    <definedName name="____________________xlnm._FilterDatabase_4_1">#REF!</definedName>
    <definedName name="____________________xlnm._FilterDatabase_4_2">#REF!</definedName>
    <definedName name="____________________xlnm._FilterDatabase_4_3">#REF!</definedName>
    <definedName name="____________________xlnm._FilterDatabase_4_4">#REF!</definedName>
    <definedName name="____________________xlnm._FilterDatabase_4_5">#REF!</definedName>
    <definedName name="____________________xlnm._FilterDatabase_5">#REF!</definedName>
    <definedName name="____________________xlnm._FilterDatabase_5_1">#REF!</definedName>
    <definedName name="____________________xlnm._FilterDatabase_5_2">#REF!</definedName>
    <definedName name="____________________xlnm._FilterDatabase_5_3">#REF!</definedName>
    <definedName name="____________________xlnm._FilterDatabase_5_4">#REF!</definedName>
    <definedName name="____________________xlnm._FilterDatabase_5_5">#REF!</definedName>
    <definedName name="____________________xlnm._FilterDatabase_6">#REF!</definedName>
    <definedName name="____________________xlnm._FilterDatabase_6_1">#REF!</definedName>
    <definedName name="____________________xlnm._FilterDatabase_6_2">#REF!</definedName>
    <definedName name="____________________xlnm._FilterDatabase_6_3">#REF!</definedName>
    <definedName name="____________________xlnm._FilterDatabase_6_4">#REF!</definedName>
    <definedName name="____________________xlnm._FilterDatabase_6_5">#REF!</definedName>
    <definedName name="____________________xlnm._FilterDatabase_7">#REF!</definedName>
    <definedName name="____________________xlnm._FilterDatabase_7_1">#REF!</definedName>
    <definedName name="____________________xlnm._FilterDatabase_7_2">#REF!</definedName>
    <definedName name="____________________xlnm._FilterDatabase_7_3">#REF!</definedName>
    <definedName name="____________________xlnm._FilterDatabase_7_4">#REF!</definedName>
    <definedName name="____________________xlnm._FilterDatabase_7_5">#REF!</definedName>
    <definedName name="____________________xlnm.Print_Area_1_1">#REF!</definedName>
    <definedName name="____________________xlnm.Print_Area_1_2">#REF!</definedName>
    <definedName name="____________________xlnm.Print_Area_1_3">#REF!</definedName>
    <definedName name="____________________xlnm.Print_Area_1_4">#REF!</definedName>
    <definedName name="____________________xlnm.Print_Area_1_5">#REF!</definedName>
    <definedName name="____________________xlnm.Print_Area_10">#REF!</definedName>
    <definedName name="____________________xlnm.Print_Area_10_1">#REF!</definedName>
    <definedName name="____________________xlnm.Print_Area_10_2">#REF!</definedName>
    <definedName name="____________________xlnm.Print_Area_10_3">#REF!</definedName>
    <definedName name="____________________xlnm.Print_Area_10_4">#REF!</definedName>
    <definedName name="____________________xlnm.Print_Area_10_5">#REF!</definedName>
    <definedName name="____________________xlnm.Print_Area_11">#REF!</definedName>
    <definedName name="____________________xlnm.Print_Area_11_1">#REF!</definedName>
    <definedName name="____________________xlnm.Print_Area_11_2">#REF!</definedName>
    <definedName name="____________________xlnm.Print_Area_11_3">#REF!</definedName>
    <definedName name="____________________xlnm.Print_Area_11_4">#REF!</definedName>
    <definedName name="____________________xlnm.Print_Area_11_5">#REF!</definedName>
    <definedName name="____________________xlnm.Print_Area_12">#REF!</definedName>
    <definedName name="____________________xlnm.Print_Area_12_1">#REF!</definedName>
    <definedName name="____________________xlnm.Print_Area_12_2">#REF!</definedName>
    <definedName name="____________________xlnm.Print_Area_12_3">#REF!</definedName>
    <definedName name="____________________xlnm.Print_Area_12_4">#REF!</definedName>
    <definedName name="____________________xlnm.Print_Area_12_5">#REF!</definedName>
    <definedName name="____________________xlnm.Print_Area_13">#REF!</definedName>
    <definedName name="____________________xlnm.Print_Area_13_1">#REF!</definedName>
    <definedName name="____________________xlnm.Print_Area_13_2">#REF!</definedName>
    <definedName name="____________________xlnm.Print_Area_13_3">#REF!</definedName>
    <definedName name="____________________xlnm.Print_Area_13_4">#REF!</definedName>
    <definedName name="____________________xlnm.Print_Area_13_5">#REF!</definedName>
    <definedName name="____________________xlnm.Print_Area_14">#REF!</definedName>
    <definedName name="____________________xlnm.Print_Area_14_1">#REF!</definedName>
    <definedName name="____________________xlnm.Print_Area_14_2">#REF!</definedName>
    <definedName name="____________________xlnm.Print_Area_14_3">#REF!</definedName>
    <definedName name="____________________xlnm.Print_Area_14_4">#REF!</definedName>
    <definedName name="____________________xlnm.Print_Area_14_5">#REF!</definedName>
    <definedName name="____________________xlnm.Print_Area_15">#REF!</definedName>
    <definedName name="____________________xlnm.Print_Area_15_1">#REF!</definedName>
    <definedName name="____________________xlnm.Print_Area_15_2">#REF!</definedName>
    <definedName name="____________________xlnm.Print_Area_15_3">#REF!</definedName>
    <definedName name="____________________xlnm.Print_Area_15_4">#REF!</definedName>
    <definedName name="____________________xlnm.Print_Area_15_5">#REF!</definedName>
    <definedName name="____________________xlnm.Print_Area_16">#REF!</definedName>
    <definedName name="____________________xlnm.Print_Area_16_1">#REF!</definedName>
    <definedName name="____________________xlnm.Print_Area_16_2">#REF!</definedName>
    <definedName name="____________________xlnm.Print_Area_16_3">#REF!</definedName>
    <definedName name="____________________xlnm.Print_Area_16_4">#REF!</definedName>
    <definedName name="____________________xlnm.Print_Area_16_5">#REF!</definedName>
    <definedName name="____________________xlnm.Print_Area_17">#REF!</definedName>
    <definedName name="____________________xlnm.Print_Area_17_1">#REF!</definedName>
    <definedName name="____________________xlnm.Print_Area_17_2">#REF!</definedName>
    <definedName name="____________________xlnm.Print_Area_17_3">#REF!</definedName>
    <definedName name="____________________xlnm.Print_Area_17_4">#REF!</definedName>
    <definedName name="____________________xlnm.Print_Area_17_5">#REF!</definedName>
    <definedName name="____________________xlnm.Print_Area_2">#REF!</definedName>
    <definedName name="____________________xlnm.Print_Area_2_1">#REF!</definedName>
    <definedName name="____________________xlnm.Print_Area_2_2">#REF!</definedName>
    <definedName name="____________________xlnm.Print_Area_2_3">#REF!</definedName>
    <definedName name="____________________xlnm.Print_Area_2_4">#REF!</definedName>
    <definedName name="____________________xlnm.Print_Area_2_5">#REF!</definedName>
    <definedName name="____________________xlnm.Print_Area_3">#REF!</definedName>
    <definedName name="____________________xlnm.Print_Area_3_1">#REF!</definedName>
    <definedName name="____________________xlnm.Print_Area_3_2">#REF!</definedName>
    <definedName name="____________________xlnm.Print_Area_3_3">#REF!</definedName>
    <definedName name="____________________xlnm.Print_Area_3_4">#REF!</definedName>
    <definedName name="____________________xlnm.Print_Area_3_5">#REF!</definedName>
    <definedName name="____________________xlnm.Print_Area_4">#REF!</definedName>
    <definedName name="____________________xlnm.Print_Area_4_1">#REF!</definedName>
    <definedName name="____________________xlnm.Print_Area_4_2">#REF!</definedName>
    <definedName name="____________________xlnm.Print_Area_4_3">#REF!</definedName>
    <definedName name="____________________xlnm.Print_Area_4_4">#REF!</definedName>
    <definedName name="____________________xlnm.Print_Area_4_5">#REF!</definedName>
    <definedName name="____________________xlnm.Print_Area_5">#REF!</definedName>
    <definedName name="____________________xlnm.Print_Area_5_1">#REF!</definedName>
    <definedName name="____________________xlnm.Print_Area_5_2">#REF!</definedName>
    <definedName name="____________________xlnm.Print_Area_5_3">#REF!</definedName>
    <definedName name="____________________xlnm.Print_Area_5_4">#REF!</definedName>
    <definedName name="____________________xlnm.Print_Area_5_5">#REF!</definedName>
    <definedName name="____________________xlnm.Print_Area_6">#REF!</definedName>
    <definedName name="____________________xlnm.Print_Area_6_1">#REF!</definedName>
    <definedName name="____________________xlnm.Print_Area_6_2">#REF!</definedName>
    <definedName name="____________________xlnm.Print_Area_6_3">#REF!</definedName>
    <definedName name="____________________xlnm.Print_Area_6_4">#REF!</definedName>
    <definedName name="____________________xlnm.Print_Area_6_5">#REF!</definedName>
    <definedName name="____________________xlnm.Print_Area_7">#REF!</definedName>
    <definedName name="____________________xlnm.Print_Area_7_1">#REF!</definedName>
    <definedName name="____________________xlnm.Print_Area_7_2">#REF!</definedName>
    <definedName name="____________________xlnm.Print_Area_7_3">#REF!</definedName>
    <definedName name="____________________xlnm.Print_Area_7_4">#REF!</definedName>
    <definedName name="____________________xlnm.Print_Area_7_5">#REF!</definedName>
    <definedName name="____________________xlnm.Print_Area_8">#REF!</definedName>
    <definedName name="____________________xlnm.Print_Area_8_1">#REF!</definedName>
    <definedName name="____________________xlnm.Print_Area_8_2">#REF!</definedName>
    <definedName name="____________________xlnm.Print_Area_8_3">#REF!</definedName>
    <definedName name="____________________xlnm.Print_Area_8_4">#REF!</definedName>
    <definedName name="____________________xlnm.Print_Area_8_5">#REF!</definedName>
    <definedName name="____________________xlnm.Print_Area_9">#REF!</definedName>
    <definedName name="____________________xlnm.Print_Area_9_1">#REF!</definedName>
    <definedName name="____________________xlnm.Print_Area_9_2">#REF!</definedName>
    <definedName name="____________________xlnm.Print_Area_9_3">#REF!</definedName>
    <definedName name="____________________xlnm.Print_Area_9_4">#REF!</definedName>
    <definedName name="____________________xlnm.Print_Area_9_5">#REF!</definedName>
    <definedName name="____________________xlnm.Print_Titles_1">#REF!</definedName>
    <definedName name="____________________xlnm.Print_Titles_1_1">#REF!</definedName>
    <definedName name="____________________xlnm.Print_Titles_1_1_1">#REF!</definedName>
    <definedName name="____________________xlnm.Print_Titles_1_1_1_1">#REF!</definedName>
    <definedName name="____________________xlnm.Print_Titles_1_2">#REF!</definedName>
    <definedName name="____________________xlnm.Print_Titles_1_3">#REF!</definedName>
    <definedName name="____________________xlnm.Print_Titles_1_4">#REF!</definedName>
    <definedName name="____________________xlnm.Print_Titles_1_5">#REF!</definedName>
    <definedName name="____________________xlnm.Print_Titles_2">#REF!</definedName>
    <definedName name="____________________xlnm.Print_Titles_2_1">#REF!</definedName>
    <definedName name="____________________xlnm.Print_Titles_2_1_1">#REF!</definedName>
    <definedName name="____________________xlnm.Print_Titles_2_1_1_1">#REF!</definedName>
    <definedName name="____________________xlnm.Print_Titles_2_2">#REF!</definedName>
    <definedName name="____________________xlnm.Print_Titles_2_3">#REF!</definedName>
    <definedName name="____________________xlnm.Print_Titles_2_4">#REF!</definedName>
    <definedName name="____________________xlnm.Print_Titles_2_5">#REF!</definedName>
    <definedName name="____________________xlnm.Print_Titles_3">#REF!</definedName>
    <definedName name="____________________xlnm.Print_Titles_3_1">#REF!</definedName>
    <definedName name="____________________xlnm.Print_Titles_3_1_1">#REF!</definedName>
    <definedName name="____________________xlnm.Print_Titles_3_1_1_1">#REF!</definedName>
    <definedName name="____________________xlnm.Print_Titles_3_2">#REF!</definedName>
    <definedName name="____________________xlnm.Print_Titles_3_3">#REF!</definedName>
    <definedName name="____________________xlnm.Print_Titles_3_4">#REF!</definedName>
    <definedName name="____________________xlnm.Print_Titles_3_5">#REF!</definedName>
    <definedName name="____________________xlnm.Print_Titles_4">#REF!</definedName>
    <definedName name="____________________xlnm.Print_Titles_4_1">#REF!</definedName>
    <definedName name="____________________xlnm.Print_Titles_4_1_1">#REF!</definedName>
    <definedName name="____________________xlnm.Print_Titles_4_1_1_1">#REF!</definedName>
    <definedName name="____________________xlnm.Print_Titles_4_2">#REF!</definedName>
    <definedName name="____________________xlnm.Print_Titles_4_3">#REF!</definedName>
    <definedName name="____________________xlnm.Print_Titles_4_4">#REF!</definedName>
    <definedName name="____________________xlnm.Print_Titles_4_5">#REF!</definedName>
    <definedName name="____________________xlnm.Print_Titles_5">#REF!</definedName>
    <definedName name="____________________xlnm.Print_Titles_5_1">#REF!</definedName>
    <definedName name="____________________xlnm.Print_Titles_5_1_1">#REF!</definedName>
    <definedName name="____________________xlnm.Print_Titles_5_1_1_1">#REF!</definedName>
    <definedName name="____________________xlnm.Print_Titles_5_2">#REF!</definedName>
    <definedName name="____________________xlnm.Print_Titles_5_3">#REF!</definedName>
    <definedName name="____________________xlnm.Print_Titles_5_4">#REF!</definedName>
    <definedName name="____________________xlnm.Print_Titles_5_5">#REF!</definedName>
    <definedName name="____________________xlnm.Print_Titles_6">#REF!</definedName>
    <definedName name="____________________xlnm.Print_Titles_6_1">#REF!</definedName>
    <definedName name="____________________xlnm.Print_Titles_6_1_1">#REF!</definedName>
    <definedName name="____________________xlnm.Print_Titles_6_1_1_1">#REF!</definedName>
    <definedName name="____________________xlnm.Print_Titles_6_2">#REF!</definedName>
    <definedName name="____________________xlnm.Print_Titles_6_3">#REF!</definedName>
    <definedName name="____________________xlnm.Print_Titles_6_4">#REF!</definedName>
    <definedName name="____________________xlnm.Print_Titles_6_5">#REF!</definedName>
    <definedName name="____________________xlnm.Print_Titles_7">#REF!</definedName>
    <definedName name="____________________xlnm.Print_Titles_7_1">#REF!</definedName>
    <definedName name="____________________xlnm.Print_Titles_7_1_1">#REF!</definedName>
    <definedName name="____________________xlnm.Print_Titles_7_1_1_1">#REF!</definedName>
    <definedName name="____________________xlnm.Print_Titles_7_2">#REF!</definedName>
    <definedName name="____________________xlnm.Print_Titles_7_3">#REF!</definedName>
    <definedName name="____________________xlnm.Print_Titles_7_4">#REF!</definedName>
    <definedName name="____________________xlnm.Print_Titles_7_5">#REF!</definedName>
    <definedName name="____________________xlnm.Print_Titles_8">#REF!</definedName>
    <definedName name="____________________xlnm.Print_Titles_8_1">#REF!</definedName>
    <definedName name="____________________xlnm.Print_Titles_8_1_1">#REF!</definedName>
    <definedName name="____________________xlnm.Print_Titles_8_1_1_1">#REF!</definedName>
    <definedName name="____________________xlnm.Print_Titles_8_2">#REF!</definedName>
    <definedName name="____________________xlnm.Print_Titles_8_3">#REF!</definedName>
    <definedName name="____________________xlnm.Print_Titles_8_4">#REF!</definedName>
    <definedName name="____________________xlnm.Print_Titles_8_5">#REF!</definedName>
    <definedName name="___________________A165536">#REF!</definedName>
    <definedName name="___________________xlnm._FilterDatabase">#REF!</definedName>
    <definedName name="___________________xlnm._FilterDatabase_1">#REF!</definedName>
    <definedName name="___________________xlnm._FilterDatabase_1_1">#REF!</definedName>
    <definedName name="___________________xlnm._FilterDatabase_1_2">#REF!</definedName>
    <definedName name="___________________xlnm._FilterDatabase_1_3">#REF!</definedName>
    <definedName name="___________________xlnm._FilterDatabase_1_4">#REF!</definedName>
    <definedName name="___________________xlnm._FilterDatabase_1_5">#REF!</definedName>
    <definedName name="___________________xlnm._FilterDatabase_2">#REF!</definedName>
    <definedName name="___________________xlnm._FilterDatabase_2_1">#REF!</definedName>
    <definedName name="___________________xlnm._FilterDatabase_2_2">#REF!</definedName>
    <definedName name="___________________xlnm._FilterDatabase_2_3">#REF!</definedName>
    <definedName name="___________________xlnm._FilterDatabase_2_4">#REF!</definedName>
    <definedName name="___________________xlnm._FilterDatabase_2_5">#REF!</definedName>
    <definedName name="___________________xlnm._FilterDatabase_3">#REF!</definedName>
    <definedName name="___________________xlnm._FilterDatabase_3_1">#REF!</definedName>
    <definedName name="___________________xlnm._FilterDatabase_3_2">#REF!</definedName>
    <definedName name="___________________xlnm._FilterDatabase_3_3">#REF!</definedName>
    <definedName name="___________________xlnm._FilterDatabase_3_4">#REF!</definedName>
    <definedName name="___________________xlnm._FilterDatabase_3_5">#REF!</definedName>
    <definedName name="___________________xlnm._FilterDatabase_4">#REF!</definedName>
    <definedName name="___________________xlnm._FilterDatabase_4_1">#REF!</definedName>
    <definedName name="___________________xlnm._FilterDatabase_4_2">#REF!</definedName>
    <definedName name="___________________xlnm._FilterDatabase_4_3">#REF!</definedName>
    <definedName name="___________________xlnm._FilterDatabase_4_4">#REF!</definedName>
    <definedName name="___________________xlnm._FilterDatabase_4_5">#REF!</definedName>
    <definedName name="___________________xlnm._FilterDatabase_5">#REF!</definedName>
    <definedName name="___________________xlnm._FilterDatabase_5_1">#REF!</definedName>
    <definedName name="___________________xlnm._FilterDatabase_5_2">#REF!</definedName>
    <definedName name="___________________xlnm._FilterDatabase_5_3">#REF!</definedName>
    <definedName name="___________________xlnm._FilterDatabase_5_4">#REF!</definedName>
    <definedName name="___________________xlnm._FilterDatabase_5_5">#REF!</definedName>
    <definedName name="___________________xlnm._FilterDatabase_6">#REF!</definedName>
    <definedName name="___________________xlnm._FilterDatabase_6_1">#REF!</definedName>
    <definedName name="___________________xlnm._FilterDatabase_6_2">#REF!</definedName>
    <definedName name="___________________xlnm._FilterDatabase_6_3">#REF!</definedName>
    <definedName name="___________________xlnm._FilterDatabase_6_4">#REF!</definedName>
    <definedName name="___________________xlnm._FilterDatabase_6_5">#REF!</definedName>
    <definedName name="___________________xlnm._FilterDatabase_7">#REF!</definedName>
    <definedName name="___________________xlnm._FilterDatabase_7_1">#REF!</definedName>
    <definedName name="___________________xlnm._FilterDatabase_7_2">#REF!</definedName>
    <definedName name="___________________xlnm._FilterDatabase_7_3">#REF!</definedName>
    <definedName name="___________________xlnm._FilterDatabase_7_4">#REF!</definedName>
    <definedName name="___________________xlnm._FilterDatabase_7_5">#REF!</definedName>
    <definedName name="___________________xlnm.Print_Area">#REF!</definedName>
    <definedName name="___________________xlnm.Print_Area_1">#REF!</definedName>
    <definedName name="___________________xlnm.Print_Area_1_1">#REF!</definedName>
    <definedName name="___________________xlnm.Print_Area_1_2">#REF!</definedName>
    <definedName name="___________________xlnm.Print_Area_1_3">#REF!</definedName>
    <definedName name="___________________xlnm.Print_Area_1_4">#REF!</definedName>
    <definedName name="___________________xlnm.Print_Area_1_5">#REF!</definedName>
    <definedName name="___________________xlnm.Print_Area_10">#REF!</definedName>
    <definedName name="___________________xlnm.Print_Area_10_1">#REF!</definedName>
    <definedName name="___________________xlnm.Print_Area_10_2">#REF!</definedName>
    <definedName name="___________________xlnm.Print_Area_10_3">#REF!</definedName>
    <definedName name="___________________xlnm.Print_Area_10_4">#REF!</definedName>
    <definedName name="___________________xlnm.Print_Area_10_5">#REF!</definedName>
    <definedName name="___________________xlnm.Print_Area_11">#REF!</definedName>
    <definedName name="___________________xlnm.Print_Area_11_1">#REF!</definedName>
    <definedName name="___________________xlnm.Print_Area_11_2">#REF!</definedName>
    <definedName name="___________________xlnm.Print_Area_11_3">#REF!</definedName>
    <definedName name="___________________xlnm.Print_Area_11_4">#REF!</definedName>
    <definedName name="___________________xlnm.Print_Area_11_5">#REF!</definedName>
    <definedName name="___________________xlnm.Print_Area_12">#REF!</definedName>
    <definedName name="___________________xlnm.Print_Area_12_1">#REF!</definedName>
    <definedName name="___________________xlnm.Print_Area_12_2">#REF!</definedName>
    <definedName name="___________________xlnm.Print_Area_12_3">#REF!</definedName>
    <definedName name="___________________xlnm.Print_Area_12_4">#REF!</definedName>
    <definedName name="___________________xlnm.Print_Area_12_5">#REF!</definedName>
    <definedName name="___________________xlnm.Print_Area_13">#REF!</definedName>
    <definedName name="___________________xlnm.Print_Area_13_1">#REF!</definedName>
    <definedName name="___________________xlnm.Print_Area_13_2">#REF!</definedName>
    <definedName name="___________________xlnm.Print_Area_13_3">#REF!</definedName>
    <definedName name="___________________xlnm.Print_Area_13_4">#REF!</definedName>
    <definedName name="___________________xlnm.Print_Area_13_5">#REF!</definedName>
    <definedName name="___________________xlnm.Print_Area_14">#REF!</definedName>
    <definedName name="___________________xlnm.Print_Area_14_1">#REF!</definedName>
    <definedName name="___________________xlnm.Print_Area_14_2">#REF!</definedName>
    <definedName name="___________________xlnm.Print_Area_14_3">#REF!</definedName>
    <definedName name="___________________xlnm.Print_Area_14_4">#REF!</definedName>
    <definedName name="___________________xlnm.Print_Area_14_5">#REF!</definedName>
    <definedName name="___________________xlnm.Print_Area_15">#REF!</definedName>
    <definedName name="___________________xlnm.Print_Area_15_1">#REF!</definedName>
    <definedName name="___________________xlnm.Print_Area_15_2">#REF!</definedName>
    <definedName name="___________________xlnm.Print_Area_15_3">#REF!</definedName>
    <definedName name="___________________xlnm.Print_Area_15_4">#REF!</definedName>
    <definedName name="___________________xlnm.Print_Area_15_5">#REF!</definedName>
    <definedName name="___________________xlnm.Print_Area_16">#REF!</definedName>
    <definedName name="___________________xlnm.Print_Area_16_1">#REF!</definedName>
    <definedName name="___________________xlnm.Print_Area_16_2">#REF!</definedName>
    <definedName name="___________________xlnm.Print_Area_16_3">#REF!</definedName>
    <definedName name="___________________xlnm.Print_Area_16_4">#REF!</definedName>
    <definedName name="___________________xlnm.Print_Area_16_5">#REF!</definedName>
    <definedName name="___________________xlnm.Print_Area_17">#REF!</definedName>
    <definedName name="___________________xlnm.Print_Area_17_1">#REF!</definedName>
    <definedName name="___________________xlnm.Print_Area_17_2">#REF!</definedName>
    <definedName name="___________________xlnm.Print_Area_17_3">#REF!</definedName>
    <definedName name="___________________xlnm.Print_Area_17_4">#REF!</definedName>
    <definedName name="___________________xlnm.Print_Area_17_5">#REF!</definedName>
    <definedName name="___________________xlnm.Print_Area_2">#REF!</definedName>
    <definedName name="___________________xlnm.Print_Area_2_1">#REF!</definedName>
    <definedName name="___________________xlnm.Print_Area_2_2">#REF!</definedName>
    <definedName name="___________________xlnm.Print_Area_2_3">#REF!</definedName>
    <definedName name="___________________xlnm.Print_Area_2_4">#REF!</definedName>
    <definedName name="___________________xlnm.Print_Area_2_5">#REF!</definedName>
    <definedName name="___________________xlnm.Print_Area_3">#REF!</definedName>
    <definedName name="___________________xlnm.Print_Area_3_1">#REF!</definedName>
    <definedName name="___________________xlnm.Print_Area_3_2">#REF!</definedName>
    <definedName name="___________________xlnm.Print_Area_3_3">#REF!</definedName>
    <definedName name="___________________xlnm.Print_Area_3_4">#REF!</definedName>
    <definedName name="___________________xlnm.Print_Area_3_5">#REF!</definedName>
    <definedName name="___________________xlnm.Print_Area_4">#REF!</definedName>
    <definedName name="___________________xlnm.Print_Area_4_1">#REF!</definedName>
    <definedName name="___________________xlnm.Print_Area_4_2">#REF!</definedName>
    <definedName name="___________________xlnm.Print_Area_4_3">#REF!</definedName>
    <definedName name="___________________xlnm.Print_Area_4_4">#REF!</definedName>
    <definedName name="___________________xlnm.Print_Area_4_5">#REF!</definedName>
    <definedName name="___________________xlnm.Print_Area_5">#REF!</definedName>
    <definedName name="___________________xlnm.Print_Area_5_1">#REF!</definedName>
    <definedName name="___________________xlnm.Print_Area_5_2">#REF!</definedName>
    <definedName name="___________________xlnm.Print_Area_5_3">#REF!</definedName>
    <definedName name="___________________xlnm.Print_Area_5_4">#REF!</definedName>
    <definedName name="___________________xlnm.Print_Area_5_5">#REF!</definedName>
    <definedName name="___________________xlnm.Print_Area_6">#REF!</definedName>
    <definedName name="___________________xlnm.Print_Area_6_1">#REF!</definedName>
    <definedName name="___________________xlnm.Print_Area_6_2">#REF!</definedName>
    <definedName name="___________________xlnm.Print_Area_6_3">#REF!</definedName>
    <definedName name="___________________xlnm.Print_Area_6_4">#REF!</definedName>
    <definedName name="___________________xlnm.Print_Area_6_5">#REF!</definedName>
    <definedName name="___________________xlnm.Print_Area_7">#REF!</definedName>
    <definedName name="___________________xlnm.Print_Area_7_1">#REF!</definedName>
    <definedName name="___________________xlnm.Print_Area_7_2">#REF!</definedName>
    <definedName name="___________________xlnm.Print_Area_7_3">#REF!</definedName>
    <definedName name="___________________xlnm.Print_Area_7_4">#REF!</definedName>
    <definedName name="___________________xlnm.Print_Area_7_5">#REF!</definedName>
    <definedName name="___________________xlnm.Print_Area_8">#REF!</definedName>
    <definedName name="___________________xlnm.Print_Area_8_1">#REF!</definedName>
    <definedName name="___________________xlnm.Print_Area_8_2">#REF!</definedName>
    <definedName name="___________________xlnm.Print_Area_8_3">#REF!</definedName>
    <definedName name="___________________xlnm.Print_Area_8_4">#REF!</definedName>
    <definedName name="___________________xlnm.Print_Area_8_5">#REF!</definedName>
    <definedName name="___________________xlnm.Print_Area_9">#REF!</definedName>
    <definedName name="___________________xlnm.Print_Area_9_1">#REF!</definedName>
    <definedName name="___________________xlnm.Print_Area_9_2">#REF!</definedName>
    <definedName name="___________________xlnm.Print_Area_9_3">#REF!</definedName>
    <definedName name="___________________xlnm.Print_Area_9_4">#REF!</definedName>
    <definedName name="___________________xlnm.Print_Area_9_5">#REF!</definedName>
    <definedName name="___________________xlnm.Print_Titles">#REF!</definedName>
    <definedName name="___________________xlnm.Print_Titles_1">#REF!</definedName>
    <definedName name="___________________xlnm.Print_Titles_1_1">#REF!</definedName>
    <definedName name="___________________xlnm.Print_Titles_1_1_1">#REF!</definedName>
    <definedName name="___________________xlnm.Print_Titles_1_1_1_1">#REF!</definedName>
    <definedName name="___________________xlnm.Print_Titles_1_2">#REF!</definedName>
    <definedName name="___________________xlnm.Print_Titles_1_3">#REF!</definedName>
    <definedName name="___________________xlnm.Print_Titles_1_4">#REF!</definedName>
    <definedName name="___________________xlnm.Print_Titles_1_5">#REF!</definedName>
    <definedName name="___________________xlnm.Print_Titles_2">#REF!</definedName>
    <definedName name="___________________xlnm.Print_Titles_2_1">#REF!</definedName>
    <definedName name="___________________xlnm.Print_Titles_2_1_1">#REF!</definedName>
    <definedName name="___________________xlnm.Print_Titles_2_1_1_1">#REF!</definedName>
    <definedName name="___________________xlnm.Print_Titles_2_2">#REF!</definedName>
    <definedName name="___________________xlnm.Print_Titles_2_3">#REF!</definedName>
    <definedName name="___________________xlnm.Print_Titles_2_4">#REF!</definedName>
    <definedName name="___________________xlnm.Print_Titles_2_5">#REF!</definedName>
    <definedName name="___________________xlnm.Print_Titles_3">#REF!</definedName>
    <definedName name="___________________xlnm.Print_Titles_3_1">#REF!</definedName>
    <definedName name="___________________xlnm.Print_Titles_3_1_1">#REF!</definedName>
    <definedName name="___________________xlnm.Print_Titles_3_1_1_1">#REF!</definedName>
    <definedName name="___________________xlnm.Print_Titles_3_2">#REF!</definedName>
    <definedName name="___________________xlnm.Print_Titles_3_3">#REF!</definedName>
    <definedName name="___________________xlnm.Print_Titles_3_4">#REF!</definedName>
    <definedName name="___________________xlnm.Print_Titles_3_5">#REF!</definedName>
    <definedName name="___________________xlnm.Print_Titles_4">#REF!</definedName>
    <definedName name="___________________xlnm.Print_Titles_4_1">#REF!</definedName>
    <definedName name="___________________xlnm.Print_Titles_4_1_1">#REF!</definedName>
    <definedName name="___________________xlnm.Print_Titles_4_1_1_1">#REF!</definedName>
    <definedName name="___________________xlnm.Print_Titles_4_2">#REF!</definedName>
    <definedName name="___________________xlnm.Print_Titles_4_3">#REF!</definedName>
    <definedName name="___________________xlnm.Print_Titles_4_4">#REF!</definedName>
    <definedName name="___________________xlnm.Print_Titles_4_5">#REF!</definedName>
    <definedName name="___________________xlnm.Print_Titles_5">#REF!</definedName>
    <definedName name="___________________xlnm.Print_Titles_5_1">#REF!</definedName>
    <definedName name="___________________xlnm.Print_Titles_5_1_1">#REF!</definedName>
    <definedName name="___________________xlnm.Print_Titles_5_1_1_1">#REF!</definedName>
    <definedName name="___________________xlnm.Print_Titles_5_2">#REF!</definedName>
    <definedName name="___________________xlnm.Print_Titles_5_3">#REF!</definedName>
    <definedName name="___________________xlnm.Print_Titles_5_4">#REF!</definedName>
    <definedName name="___________________xlnm.Print_Titles_5_5">#REF!</definedName>
    <definedName name="___________________xlnm.Print_Titles_6">#REF!</definedName>
    <definedName name="___________________xlnm.Print_Titles_6_1">#REF!</definedName>
    <definedName name="___________________xlnm.Print_Titles_6_1_1">#REF!</definedName>
    <definedName name="___________________xlnm.Print_Titles_6_1_1_1">#REF!</definedName>
    <definedName name="___________________xlnm.Print_Titles_6_2">#REF!</definedName>
    <definedName name="___________________xlnm.Print_Titles_6_3">#REF!</definedName>
    <definedName name="___________________xlnm.Print_Titles_6_4">#REF!</definedName>
    <definedName name="___________________xlnm.Print_Titles_6_5">#REF!</definedName>
    <definedName name="___________________xlnm.Print_Titles_7">#REF!</definedName>
    <definedName name="___________________xlnm.Print_Titles_7_1">#REF!</definedName>
    <definedName name="___________________xlnm.Print_Titles_7_1_1">#REF!</definedName>
    <definedName name="___________________xlnm.Print_Titles_7_1_1_1">#REF!</definedName>
    <definedName name="___________________xlnm.Print_Titles_7_2">#REF!</definedName>
    <definedName name="___________________xlnm.Print_Titles_7_3">#REF!</definedName>
    <definedName name="___________________xlnm.Print_Titles_7_4">#REF!</definedName>
    <definedName name="___________________xlnm.Print_Titles_7_5">#REF!</definedName>
    <definedName name="___________________xlnm.Print_Titles_8">#REF!</definedName>
    <definedName name="___________________xlnm.Print_Titles_8_1">#REF!</definedName>
    <definedName name="___________________xlnm.Print_Titles_8_1_1">#REF!</definedName>
    <definedName name="___________________xlnm.Print_Titles_8_1_1_1">#REF!</definedName>
    <definedName name="___________________xlnm.Print_Titles_8_2">#REF!</definedName>
    <definedName name="___________________xlnm.Print_Titles_8_3">#REF!</definedName>
    <definedName name="___________________xlnm.Print_Titles_8_4">#REF!</definedName>
    <definedName name="___________________xlnm.Print_Titles_8_5">#REF!</definedName>
    <definedName name="__________________A165536">#REF!</definedName>
    <definedName name="__________________xlnm._FilterDatabase">#REF!</definedName>
    <definedName name="__________________xlnm._FilterDatabase_1">#REF!</definedName>
    <definedName name="__________________xlnm._FilterDatabase_1_1">#REF!</definedName>
    <definedName name="__________________xlnm._FilterDatabase_1_2">#REF!</definedName>
    <definedName name="__________________xlnm._FilterDatabase_1_3">#REF!</definedName>
    <definedName name="__________________xlnm._FilterDatabase_1_4">#REF!</definedName>
    <definedName name="__________________xlnm._FilterDatabase_1_5">#REF!</definedName>
    <definedName name="__________________xlnm._FilterDatabase_2">#REF!</definedName>
    <definedName name="__________________xlnm._FilterDatabase_2_1">#REF!</definedName>
    <definedName name="__________________xlnm._FilterDatabase_2_2">#REF!</definedName>
    <definedName name="__________________xlnm._FilterDatabase_2_3">#REF!</definedName>
    <definedName name="__________________xlnm._FilterDatabase_2_4">#REF!</definedName>
    <definedName name="__________________xlnm._FilterDatabase_2_5">#REF!</definedName>
    <definedName name="__________________xlnm._FilterDatabase_3">#REF!</definedName>
    <definedName name="__________________xlnm._FilterDatabase_3_1">#REF!</definedName>
    <definedName name="__________________xlnm._FilterDatabase_3_2">#REF!</definedName>
    <definedName name="__________________xlnm._FilterDatabase_3_3">#REF!</definedName>
    <definedName name="__________________xlnm._FilterDatabase_3_4">#REF!</definedName>
    <definedName name="__________________xlnm._FilterDatabase_3_5">#REF!</definedName>
    <definedName name="__________________xlnm._FilterDatabase_4">#REF!</definedName>
    <definedName name="__________________xlnm._FilterDatabase_4_1">#REF!</definedName>
    <definedName name="__________________xlnm._FilterDatabase_4_2">#REF!</definedName>
    <definedName name="__________________xlnm._FilterDatabase_4_3">#REF!</definedName>
    <definedName name="__________________xlnm._FilterDatabase_4_4">#REF!</definedName>
    <definedName name="__________________xlnm._FilterDatabase_4_5">#REF!</definedName>
    <definedName name="__________________xlnm._FilterDatabase_5">#REF!</definedName>
    <definedName name="__________________xlnm._FilterDatabase_5_1">#REF!</definedName>
    <definedName name="__________________xlnm._FilterDatabase_5_2">#REF!</definedName>
    <definedName name="__________________xlnm._FilterDatabase_5_3">#REF!</definedName>
    <definedName name="__________________xlnm._FilterDatabase_5_4">#REF!</definedName>
    <definedName name="__________________xlnm._FilterDatabase_5_5">#REF!</definedName>
    <definedName name="__________________xlnm._FilterDatabase_6">#REF!</definedName>
    <definedName name="__________________xlnm._FilterDatabase_6_1">#REF!</definedName>
    <definedName name="__________________xlnm._FilterDatabase_6_2">#REF!</definedName>
    <definedName name="__________________xlnm._FilterDatabase_6_3">#REF!</definedName>
    <definedName name="__________________xlnm._FilterDatabase_6_4">#REF!</definedName>
    <definedName name="__________________xlnm._FilterDatabase_6_5">#REF!</definedName>
    <definedName name="__________________xlnm._FilterDatabase_7">#REF!</definedName>
    <definedName name="__________________xlnm._FilterDatabase_7_1">#REF!</definedName>
    <definedName name="__________________xlnm._FilterDatabase_7_2">#REF!</definedName>
    <definedName name="__________________xlnm._FilterDatabase_7_3">#REF!</definedName>
    <definedName name="__________________xlnm._FilterDatabase_7_4">#REF!</definedName>
    <definedName name="__________________xlnm._FilterDatabase_7_5">#REF!</definedName>
    <definedName name="__________________xlnm.Print_Area">#REF!</definedName>
    <definedName name="__________________xlnm.Print_Area_1">#REF!</definedName>
    <definedName name="__________________xlnm.Print_Area_1_1">#REF!</definedName>
    <definedName name="__________________xlnm.Print_Area_1_2">#REF!</definedName>
    <definedName name="__________________xlnm.Print_Area_1_3">#REF!</definedName>
    <definedName name="__________________xlnm.Print_Area_1_4">#REF!</definedName>
    <definedName name="__________________xlnm.Print_Area_1_5">#REF!</definedName>
    <definedName name="__________________xlnm.Print_Area_10">#REF!</definedName>
    <definedName name="__________________xlnm.Print_Area_10_1">#REF!</definedName>
    <definedName name="__________________xlnm.Print_Area_10_2">#REF!</definedName>
    <definedName name="__________________xlnm.Print_Area_10_3">#REF!</definedName>
    <definedName name="__________________xlnm.Print_Area_10_4">#REF!</definedName>
    <definedName name="__________________xlnm.Print_Area_10_5">#REF!</definedName>
    <definedName name="__________________xlnm.Print_Area_11">#REF!</definedName>
    <definedName name="__________________xlnm.Print_Area_11_1">#REF!</definedName>
    <definedName name="__________________xlnm.Print_Area_11_2">#REF!</definedName>
    <definedName name="__________________xlnm.Print_Area_11_3">#REF!</definedName>
    <definedName name="__________________xlnm.Print_Area_11_4">#REF!</definedName>
    <definedName name="__________________xlnm.Print_Area_11_5">#REF!</definedName>
    <definedName name="__________________xlnm.Print_Area_12">#REF!</definedName>
    <definedName name="__________________xlnm.Print_Area_12_1">#REF!</definedName>
    <definedName name="__________________xlnm.Print_Area_12_2">#REF!</definedName>
    <definedName name="__________________xlnm.Print_Area_12_3">#REF!</definedName>
    <definedName name="__________________xlnm.Print_Area_12_4">#REF!</definedName>
    <definedName name="__________________xlnm.Print_Area_12_5">#REF!</definedName>
    <definedName name="__________________xlnm.Print_Area_13">#REF!</definedName>
    <definedName name="__________________xlnm.Print_Area_13_1">#REF!</definedName>
    <definedName name="__________________xlnm.Print_Area_13_2">#REF!</definedName>
    <definedName name="__________________xlnm.Print_Area_13_3">#REF!</definedName>
    <definedName name="__________________xlnm.Print_Area_13_4">#REF!</definedName>
    <definedName name="__________________xlnm.Print_Area_13_5">#REF!</definedName>
    <definedName name="__________________xlnm.Print_Area_14">#REF!</definedName>
    <definedName name="__________________xlnm.Print_Area_14_1">#REF!</definedName>
    <definedName name="__________________xlnm.Print_Area_14_2">#REF!</definedName>
    <definedName name="__________________xlnm.Print_Area_14_3">#REF!</definedName>
    <definedName name="__________________xlnm.Print_Area_14_4">#REF!</definedName>
    <definedName name="__________________xlnm.Print_Area_14_5">#REF!</definedName>
    <definedName name="__________________xlnm.Print_Area_15">#REF!</definedName>
    <definedName name="__________________xlnm.Print_Area_15_1">#REF!</definedName>
    <definedName name="__________________xlnm.Print_Area_15_2">#REF!</definedName>
    <definedName name="__________________xlnm.Print_Area_15_3">#REF!</definedName>
    <definedName name="__________________xlnm.Print_Area_15_4">#REF!</definedName>
    <definedName name="__________________xlnm.Print_Area_15_5">#REF!</definedName>
    <definedName name="__________________xlnm.Print_Area_16">#REF!</definedName>
    <definedName name="__________________xlnm.Print_Area_16_1">#REF!</definedName>
    <definedName name="__________________xlnm.Print_Area_16_2">#REF!</definedName>
    <definedName name="__________________xlnm.Print_Area_16_3">#REF!</definedName>
    <definedName name="__________________xlnm.Print_Area_16_4">#REF!</definedName>
    <definedName name="__________________xlnm.Print_Area_16_5">#REF!</definedName>
    <definedName name="__________________xlnm.Print_Area_17">#REF!</definedName>
    <definedName name="__________________xlnm.Print_Area_17_1">#REF!</definedName>
    <definedName name="__________________xlnm.Print_Area_17_2">#REF!</definedName>
    <definedName name="__________________xlnm.Print_Area_17_3">#REF!</definedName>
    <definedName name="__________________xlnm.Print_Area_17_4">#REF!</definedName>
    <definedName name="__________________xlnm.Print_Area_17_5">#REF!</definedName>
    <definedName name="__________________xlnm.Print_Area_2">#REF!</definedName>
    <definedName name="__________________xlnm.Print_Area_2_1">#REF!</definedName>
    <definedName name="__________________xlnm.Print_Area_2_2">#REF!</definedName>
    <definedName name="__________________xlnm.Print_Area_2_3">#REF!</definedName>
    <definedName name="__________________xlnm.Print_Area_2_4">#REF!</definedName>
    <definedName name="__________________xlnm.Print_Area_2_5">#REF!</definedName>
    <definedName name="__________________xlnm.Print_Area_3">#REF!</definedName>
    <definedName name="__________________xlnm.Print_Area_3_1">#REF!</definedName>
    <definedName name="__________________xlnm.Print_Area_3_2">#REF!</definedName>
    <definedName name="__________________xlnm.Print_Area_3_3">#REF!</definedName>
    <definedName name="__________________xlnm.Print_Area_3_4">#REF!</definedName>
    <definedName name="__________________xlnm.Print_Area_3_5">#REF!</definedName>
    <definedName name="__________________xlnm.Print_Area_4">#REF!</definedName>
    <definedName name="__________________xlnm.Print_Area_4_1">#REF!</definedName>
    <definedName name="__________________xlnm.Print_Area_4_2">#REF!</definedName>
    <definedName name="__________________xlnm.Print_Area_4_3">#REF!</definedName>
    <definedName name="__________________xlnm.Print_Area_4_4">#REF!</definedName>
    <definedName name="__________________xlnm.Print_Area_4_5">#REF!</definedName>
    <definedName name="__________________xlnm.Print_Area_5">#REF!</definedName>
    <definedName name="__________________xlnm.Print_Area_5_1">#REF!</definedName>
    <definedName name="__________________xlnm.Print_Area_5_2">#REF!</definedName>
    <definedName name="__________________xlnm.Print_Area_5_3">#REF!</definedName>
    <definedName name="__________________xlnm.Print_Area_5_4">#REF!</definedName>
    <definedName name="__________________xlnm.Print_Area_5_5">#REF!</definedName>
    <definedName name="__________________xlnm.Print_Area_6">#REF!</definedName>
    <definedName name="__________________xlnm.Print_Area_6_1">#REF!</definedName>
    <definedName name="__________________xlnm.Print_Area_6_2">#REF!</definedName>
    <definedName name="__________________xlnm.Print_Area_6_3">#REF!</definedName>
    <definedName name="__________________xlnm.Print_Area_6_4">#REF!</definedName>
    <definedName name="__________________xlnm.Print_Area_6_5">#REF!</definedName>
    <definedName name="__________________xlnm.Print_Area_7">#REF!</definedName>
    <definedName name="__________________xlnm.Print_Area_7_1">#REF!</definedName>
    <definedName name="__________________xlnm.Print_Area_7_2">#REF!</definedName>
    <definedName name="__________________xlnm.Print_Area_7_3">#REF!</definedName>
    <definedName name="__________________xlnm.Print_Area_7_4">#REF!</definedName>
    <definedName name="__________________xlnm.Print_Area_7_5">#REF!</definedName>
    <definedName name="__________________xlnm.Print_Area_8">#REF!</definedName>
    <definedName name="__________________xlnm.Print_Area_8_1">#REF!</definedName>
    <definedName name="__________________xlnm.Print_Area_8_2">#REF!</definedName>
    <definedName name="__________________xlnm.Print_Area_8_3">#REF!</definedName>
    <definedName name="__________________xlnm.Print_Area_8_4">#REF!</definedName>
    <definedName name="__________________xlnm.Print_Area_8_5">#REF!</definedName>
    <definedName name="__________________xlnm.Print_Area_9">#REF!</definedName>
    <definedName name="__________________xlnm.Print_Area_9_1">#REF!</definedName>
    <definedName name="__________________xlnm.Print_Area_9_2">#REF!</definedName>
    <definedName name="__________________xlnm.Print_Area_9_3">#REF!</definedName>
    <definedName name="__________________xlnm.Print_Area_9_4">#REF!</definedName>
    <definedName name="__________________xlnm.Print_Area_9_5">#REF!</definedName>
    <definedName name="__________________xlnm.Print_Titles">#REF!</definedName>
    <definedName name="__________________xlnm.Print_Titles_1">#REF!</definedName>
    <definedName name="__________________xlnm.Print_Titles_1_1">#REF!</definedName>
    <definedName name="__________________xlnm.Print_Titles_1_1_1">#REF!</definedName>
    <definedName name="__________________xlnm.Print_Titles_1_1_1_1">#REF!</definedName>
    <definedName name="__________________xlnm.Print_Titles_1_2">#REF!</definedName>
    <definedName name="__________________xlnm.Print_Titles_1_3">#REF!</definedName>
    <definedName name="__________________xlnm.Print_Titles_1_4">#REF!</definedName>
    <definedName name="__________________xlnm.Print_Titles_1_5">#REF!</definedName>
    <definedName name="__________________xlnm.Print_Titles_2">#REF!</definedName>
    <definedName name="__________________xlnm.Print_Titles_2_1">#REF!</definedName>
    <definedName name="__________________xlnm.Print_Titles_2_1_1">#REF!</definedName>
    <definedName name="__________________xlnm.Print_Titles_2_1_1_1">#REF!</definedName>
    <definedName name="__________________xlnm.Print_Titles_2_2">#REF!</definedName>
    <definedName name="__________________xlnm.Print_Titles_2_3">#REF!</definedName>
    <definedName name="__________________xlnm.Print_Titles_2_4">#REF!</definedName>
    <definedName name="__________________xlnm.Print_Titles_2_5">#REF!</definedName>
    <definedName name="__________________xlnm.Print_Titles_3">#REF!</definedName>
    <definedName name="__________________xlnm.Print_Titles_3_1">#REF!</definedName>
    <definedName name="__________________xlnm.Print_Titles_3_1_1">#REF!</definedName>
    <definedName name="__________________xlnm.Print_Titles_3_1_1_1">#REF!</definedName>
    <definedName name="__________________xlnm.Print_Titles_3_2">#REF!</definedName>
    <definedName name="__________________xlnm.Print_Titles_3_3">#REF!</definedName>
    <definedName name="__________________xlnm.Print_Titles_3_4">#REF!</definedName>
    <definedName name="__________________xlnm.Print_Titles_3_5">#REF!</definedName>
    <definedName name="__________________xlnm.Print_Titles_4">#REF!</definedName>
    <definedName name="__________________xlnm.Print_Titles_4_1">#REF!</definedName>
    <definedName name="__________________xlnm.Print_Titles_4_1_1">#REF!</definedName>
    <definedName name="__________________xlnm.Print_Titles_4_1_1_1">#REF!</definedName>
    <definedName name="__________________xlnm.Print_Titles_4_2">#REF!</definedName>
    <definedName name="__________________xlnm.Print_Titles_4_3">#REF!</definedName>
    <definedName name="__________________xlnm.Print_Titles_4_4">#REF!</definedName>
    <definedName name="__________________xlnm.Print_Titles_4_5">#REF!</definedName>
    <definedName name="__________________xlnm.Print_Titles_5">#REF!</definedName>
    <definedName name="__________________xlnm.Print_Titles_5_1">#REF!</definedName>
    <definedName name="__________________xlnm.Print_Titles_5_1_1">#REF!</definedName>
    <definedName name="__________________xlnm.Print_Titles_5_1_1_1">#REF!</definedName>
    <definedName name="__________________xlnm.Print_Titles_5_2">#REF!</definedName>
    <definedName name="__________________xlnm.Print_Titles_5_3">#REF!</definedName>
    <definedName name="__________________xlnm.Print_Titles_5_4">#REF!</definedName>
    <definedName name="__________________xlnm.Print_Titles_5_5">#REF!</definedName>
    <definedName name="__________________xlnm.Print_Titles_6">#REF!</definedName>
    <definedName name="__________________xlnm.Print_Titles_6_1">#REF!</definedName>
    <definedName name="__________________xlnm.Print_Titles_6_1_1">#REF!</definedName>
    <definedName name="__________________xlnm.Print_Titles_6_1_1_1">#REF!</definedName>
    <definedName name="__________________xlnm.Print_Titles_6_2">#REF!</definedName>
    <definedName name="__________________xlnm.Print_Titles_6_3">#REF!</definedName>
    <definedName name="__________________xlnm.Print_Titles_6_4">#REF!</definedName>
    <definedName name="__________________xlnm.Print_Titles_6_5">#REF!</definedName>
    <definedName name="__________________xlnm.Print_Titles_7">#REF!</definedName>
    <definedName name="__________________xlnm.Print_Titles_7_1">#REF!</definedName>
    <definedName name="__________________xlnm.Print_Titles_7_1_1">#REF!</definedName>
    <definedName name="__________________xlnm.Print_Titles_7_1_1_1">#REF!</definedName>
    <definedName name="__________________xlnm.Print_Titles_7_2">#REF!</definedName>
    <definedName name="__________________xlnm.Print_Titles_7_3">#REF!</definedName>
    <definedName name="__________________xlnm.Print_Titles_7_4">#REF!</definedName>
    <definedName name="__________________xlnm.Print_Titles_7_5">#REF!</definedName>
    <definedName name="__________________xlnm.Print_Titles_8">#REF!</definedName>
    <definedName name="__________________xlnm.Print_Titles_8_1">#REF!</definedName>
    <definedName name="__________________xlnm.Print_Titles_8_1_1">#REF!</definedName>
    <definedName name="__________________xlnm.Print_Titles_8_1_1_1">#REF!</definedName>
    <definedName name="__________________xlnm.Print_Titles_8_2">#REF!</definedName>
    <definedName name="__________________xlnm.Print_Titles_8_3">#REF!</definedName>
    <definedName name="__________________xlnm.Print_Titles_8_4">#REF!</definedName>
    <definedName name="__________________xlnm.Print_Titles_8_5">#REF!</definedName>
    <definedName name="_________________A165536">#REF!</definedName>
    <definedName name="_________________xlnm._FilterDatabase">#REF!</definedName>
    <definedName name="_________________xlnm._FilterDatabase_1">#REF!</definedName>
    <definedName name="_________________xlnm._FilterDatabase_1_1">#REF!</definedName>
    <definedName name="_________________xlnm._FilterDatabase_1_2">#REF!</definedName>
    <definedName name="_________________xlnm._FilterDatabase_1_3">#REF!</definedName>
    <definedName name="_________________xlnm._FilterDatabase_1_4">#REF!</definedName>
    <definedName name="_________________xlnm._FilterDatabase_1_5">#REF!</definedName>
    <definedName name="_________________xlnm._FilterDatabase_2">#REF!</definedName>
    <definedName name="_________________xlnm._FilterDatabase_2_1">#REF!</definedName>
    <definedName name="_________________xlnm._FilterDatabase_2_2">#REF!</definedName>
    <definedName name="_________________xlnm._FilterDatabase_2_3">#REF!</definedName>
    <definedName name="_________________xlnm._FilterDatabase_2_4">#REF!</definedName>
    <definedName name="_________________xlnm._FilterDatabase_2_5">#REF!</definedName>
    <definedName name="_________________xlnm._FilterDatabase_3">#REF!</definedName>
    <definedName name="_________________xlnm._FilterDatabase_3_1">#REF!</definedName>
    <definedName name="_________________xlnm._FilterDatabase_3_2">#REF!</definedName>
    <definedName name="_________________xlnm._FilterDatabase_3_3">#REF!</definedName>
    <definedName name="_________________xlnm._FilterDatabase_3_4">#REF!</definedName>
    <definedName name="_________________xlnm._FilterDatabase_3_5">#REF!</definedName>
    <definedName name="_________________xlnm._FilterDatabase_4">#REF!</definedName>
    <definedName name="_________________xlnm._FilterDatabase_4_1">#REF!</definedName>
    <definedName name="_________________xlnm._FilterDatabase_4_2">#REF!</definedName>
    <definedName name="_________________xlnm._FilterDatabase_4_3">#REF!</definedName>
    <definedName name="_________________xlnm._FilterDatabase_4_4">#REF!</definedName>
    <definedName name="_________________xlnm._FilterDatabase_4_5">#REF!</definedName>
    <definedName name="_________________xlnm._FilterDatabase_5">#REF!</definedName>
    <definedName name="_________________xlnm._FilterDatabase_5_1">#REF!</definedName>
    <definedName name="_________________xlnm._FilterDatabase_5_2">#REF!</definedName>
    <definedName name="_________________xlnm._FilterDatabase_5_3">#REF!</definedName>
    <definedName name="_________________xlnm._FilterDatabase_5_4">#REF!</definedName>
    <definedName name="_________________xlnm._FilterDatabase_5_5">#REF!</definedName>
    <definedName name="_________________xlnm._FilterDatabase_6">#REF!</definedName>
    <definedName name="_________________xlnm._FilterDatabase_6_1">#REF!</definedName>
    <definedName name="_________________xlnm._FilterDatabase_6_2">#REF!</definedName>
    <definedName name="_________________xlnm._FilterDatabase_6_3">#REF!</definedName>
    <definedName name="_________________xlnm._FilterDatabase_6_4">#REF!</definedName>
    <definedName name="_________________xlnm._FilterDatabase_6_5">#REF!</definedName>
    <definedName name="_________________xlnm._FilterDatabase_7">#REF!</definedName>
    <definedName name="_________________xlnm._FilterDatabase_7_1">#REF!</definedName>
    <definedName name="_________________xlnm._FilterDatabase_7_2">#REF!</definedName>
    <definedName name="_________________xlnm._FilterDatabase_7_3">#REF!</definedName>
    <definedName name="_________________xlnm._FilterDatabase_7_4">#REF!</definedName>
    <definedName name="_________________xlnm._FilterDatabase_7_5">#REF!</definedName>
    <definedName name="_________________xlnm.Print_Area">#REF!</definedName>
    <definedName name="_________________xlnm.Print_Area_1">#REF!</definedName>
    <definedName name="_________________xlnm.Print_Area_1_1">#REF!</definedName>
    <definedName name="_________________xlnm.Print_Area_1_2">#REF!</definedName>
    <definedName name="_________________xlnm.Print_Area_1_3">#REF!</definedName>
    <definedName name="_________________xlnm.Print_Area_1_4">#REF!</definedName>
    <definedName name="_________________xlnm.Print_Area_1_5">#REF!</definedName>
    <definedName name="_________________xlnm.Print_Area_10">#REF!</definedName>
    <definedName name="_________________xlnm.Print_Area_10_1">#REF!</definedName>
    <definedName name="_________________xlnm.Print_Area_10_2">#REF!</definedName>
    <definedName name="_________________xlnm.Print_Area_10_3">#REF!</definedName>
    <definedName name="_________________xlnm.Print_Area_10_4">#REF!</definedName>
    <definedName name="_________________xlnm.Print_Area_10_5">#REF!</definedName>
    <definedName name="_________________xlnm.Print_Area_11">#REF!</definedName>
    <definedName name="_________________xlnm.Print_Area_11_1">#REF!</definedName>
    <definedName name="_________________xlnm.Print_Area_11_2">#REF!</definedName>
    <definedName name="_________________xlnm.Print_Area_11_3">#REF!</definedName>
    <definedName name="_________________xlnm.Print_Area_11_4">#REF!</definedName>
    <definedName name="_________________xlnm.Print_Area_11_5">#REF!</definedName>
    <definedName name="_________________xlnm.Print_Area_12">#REF!</definedName>
    <definedName name="_________________xlnm.Print_Area_12_1">#REF!</definedName>
    <definedName name="_________________xlnm.Print_Area_12_2">#REF!</definedName>
    <definedName name="_________________xlnm.Print_Area_12_3">#REF!</definedName>
    <definedName name="_________________xlnm.Print_Area_12_4">#REF!</definedName>
    <definedName name="_________________xlnm.Print_Area_12_5">#REF!</definedName>
    <definedName name="_________________xlnm.Print_Area_13">#REF!</definedName>
    <definedName name="_________________xlnm.Print_Area_13_1">#REF!</definedName>
    <definedName name="_________________xlnm.Print_Area_13_2">#REF!</definedName>
    <definedName name="_________________xlnm.Print_Area_13_3">#REF!</definedName>
    <definedName name="_________________xlnm.Print_Area_13_4">#REF!</definedName>
    <definedName name="_________________xlnm.Print_Area_13_5">#REF!</definedName>
    <definedName name="_________________xlnm.Print_Area_14">#REF!</definedName>
    <definedName name="_________________xlnm.Print_Area_14_1">#REF!</definedName>
    <definedName name="_________________xlnm.Print_Area_14_2">#REF!</definedName>
    <definedName name="_________________xlnm.Print_Area_14_3">#REF!</definedName>
    <definedName name="_________________xlnm.Print_Area_14_4">#REF!</definedName>
    <definedName name="_________________xlnm.Print_Area_14_5">#REF!</definedName>
    <definedName name="_________________xlnm.Print_Area_15">#REF!</definedName>
    <definedName name="_________________xlnm.Print_Area_15_1">#REF!</definedName>
    <definedName name="_________________xlnm.Print_Area_15_2">#REF!</definedName>
    <definedName name="_________________xlnm.Print_Area_15_3">#REF!</definedName>
    <definedName name="_________________xlnm.Print_Area_15_4">#REF!</definedName>
    <definedName name="_________________xlnm.Print_Area_15_5">#REF!</definedName>
    <definedName name="_________________xlnm.Print_Area_16">#REF!</definedName>
    <definedName name="_________________xlnm.Print_Area_16_1">#REF!</definedName>
    <definedName name="_________________xlnm.Print_Area_16_2">#REF!</definedName>
    <definedName name="_________________xlnm.Print_Area_16_3">#REF!</definedName>
    <definedName name="_________________xlnm.Print_Area_16_4">#REF!</definedName>
    <definedName name="_________________xlnm.Print_Area_16_5">#REF!</definedName>
    <definedName name="_________________xlnm.Print_Area_17">#REF!</definedName>
    <definedName name="_________________xlnm.Print_Area_17_1">#REF!</definedName>
    <definedName name="_________________xlnm.Print_Area_17_2">#REF!</definedName>
    <definedName name="_________________xlnm.Print_Area_17_3">#REF!</definedName>
    <definedName name="_________________xlnm.Print_Area_17_4">#REF!</definedName>
    <definedName name="_________________xlnm.Print_Area_17_5">#REF!</definedName>
    <definedName name="_________________xlnm.Print_Area_2">#REF!</definedName>
    <definedName name="_________________xlnm.Print_Area_2_1">#REF!</definedName>
    <definedName name="_________________xlnm.Print_Area_2_2">#REF!</definedName>
    <definedName name="_________________xlnm.Print_Area_2_3">#REF!</definedName>
    <definedName name="_________________xlnm.Print_Area_2_4">#REF!</definedName>
    <definedName name="_________________xlnm.Print_Area_2_5">#REF!</definedName>
    <definedName name="_________________xlnm.Print_Area_3">#REF!</definedName>
    <definedName name="_________________xlnm.Print_Area_3_1">#REF!</definedName>
    <definedName name="_________________xlnm.Print_Area_3_2">#REF!</definedName>
    <definedName name="_________________xlnm.Print_Area_3_3">#REF!</definedName>
    <definedName name="_________________xlnm.Print_Area_3_4">#REF!</definedName>
    <definedName name="_________________xlnm.Print_Area_3_5">#REF!</definedName>
    <definedName name="_________________xlnm.Print_Area_4">#REF!</definedName>
    <definedName name="_________________xlnm.Print_Area_4_1">#REF!</definedName>
    <definedName name="_________________xlnm.Print_Area_4_2">#REF!</definedName>
    <definedName name="_________________xlnm.Print_Area_4_3">#REF!</definedName>
    <definedName name="_________________xlnm.Print_Area_4_4">#REF!</definedName>
    <definedName name="_________________xlnm.Print_Area_4_5">#REF!</definedName>
    <definedName name="_________________xlnm.Print_Area_5">#REF!</definedName>
    <definedName name="_________________xlnm.Print_Area_5_1">#REF!</definedName>
    <definedName name="_________________xlnm.Print_Area_5_2">#REF!</definedName>
    <definedName name="_________________xlnm.Print_Area_5_3">#REF!</definedName>
    <definedName name="_________________xlnm.Print_Area_5_4">#REF!</definedName>
    <definedName name="_________________xlnm.Print_Area_5_5">#REF!</definedName>
    <definedName name="_________________xlnm.Print_Area_6">#REF!</definedName>
    <definedName name="_________________xlnm.Print_Area_6_1">#REF!</definedName>
    <definedName name="_________________xlnm.Print_Area_6_2">#REF!</definedName>
    <definedName name="_________________xlnm.Print_Area_6_3">#REF!</definedName>
    <definedName name="_________________xlnm.Print_Area_6_4">#REF!</definedName>
    <definedName name="_________________xlnm.Print_Area_6_5">#REF!</definedName>
    <definedName name="_________________xlnm.Print_Area_7">#REF!</definedName>
    <definedName name="_________________xlnm.Print_Area_7_1">#REF!</definedName>
    <definedName name="_________________xlnm.Print_Area_7_2">#REF!</definedName>
    <definedName name="_________________xlnm.Print_Area_7_3">#REF!</definedName>
    <definedName name="_________________xlnm.Print_Area_7_4">#REF!</definedName>
    <definedName name="_________________xlnm.Print_Area_7_5">#REF!</definedName>
    <definedName name="_________________xlnm.Print_Area_8">#REF!</definedName>
    <definedName name="_________________xlnm.Print_Area_8_1">#REF!</definedName>
    <definedName name="_________________xlnm.Print_Area_8_2">#REF!</definedName>
    <definedName name="_________________xlnm.Print_Area_8_3">#REF!</definedName>
    <definedName name="_________________xlnm.Print_Area_8_4">#REF!</definedName>
    <definedName name="_________________xlnm.Print_Area_8_5">#REF!</definedName>
    <definedName name="_________________xlnm.Print_Area_9">#REF!</definedName>
    <definedName name="_________________xlnm.Print_Area_9_1">#REF!</definedName>
    <definedName name="_________________xlnm.Print_Area_9_2">#REF!</definedName>
    <definedName name="_________________xlnm.Print_Area_9_3">#REF!</definedName>
    <definedName name="_________________xlnm.Print_Area_9_4">#REF!</definedName>
    <definedName name="_________________xlnm.Print_Area_9_5">#REF!</definedName>
    <definedName name="_________________xlnm.Print_Titles">#REF!</definedName>
    <definedName name="_________________xlnm.Print_Titles_1">#REF!</definedName>
    <definedName name="_________________xlnm.Print_Titles_1_1">#REF!</definedName>
    <definedName name="_________________xlnm.Print_Titles_1_1_1">#REF!</definedName>
    <definedName name="_________________xlnm.Print_Titles_1_1_1_1">#REF!</definedName>
    <definedName name="_________________xlnm.Print_Titles_1_2">#REF!</definedName>
    <definedName name="_________________xlnm.Print_Titles_1_3">#REF!</definedName>
    <definedName name="_________________xlnm.Print_Titles_1_4">#REF!</definedName>
    <definedName name="_________________xlnm.Print_Titles_1_5">#REF!</definedName>
    <definedName name="_________________xlnm.Print_Titles_2">#REF!</definedName>
    <definedName name="_________________xlnm.Print_Titles_2_1">#REF!</definedName>
    <definedName name="_________________xlnm.Print_Titles_2_1_1">#REF!</definedName>
    <definedName name="_________________xlnm.Print_Titles_2_1_1_1">#REF!</definedName>
    <definedName name="_________________xlnm.Print_Titles_2_2">#REF!</definedName>
    <definedName name="_________________xlnm.Print_Titles_2_3">#REF!</definedName>
    <definedName name="_________________xlnm.Print_Titles_2_4">#REF!</definedName>
    <definedName name="_________________xlnm.Print_Titles_2_5">#REF!</definedName>
    <definedName name="_________________xlnm.Print_Titles_3">#REF!</definedName>
    <definedName name="_________________xlnm.Print_Titles_3_1">#REF!</definedName>
    <definedName name="_________________xlnm.Print_Titles_3_1_1">#REF!</definedName>
    <definedName name="_________________xlnm.Print_Titles_3_1_1_1">#REF!</definedName>
    <definedName name="_________________xlnm.Print_Titles_3_2">#REF!</definedName>
    <definedName name="_________________xlnm.Print_Titles_3_3">#REF!</definedName>
    <definedName name="_________________xlnm.Print_Titles_3_4">#REF!</definedName>
    <definedName name="_________________xlnm.Print_Titles_3_5">#REF!</definedName>
    <definedName name="_________________xlnm.Print_Titles_4">#REF!</definedName>
    <definedName name="_________________xlnm.Print_Titles_4_1">#REF!</definedName>
    <definedName name="_________________xlnm.Print_Titles_4_1_1">#REF!</definedName>
    <definedName name="_________________xlnm.Print_Titles_4_1_1_1">#REF!</definedName>
    <definedName name="_________________xlnm.Print_Titles_4_2">#REF!</definedName>
    <definedName name="_________________xlnm.Print_Titles_4_3">#REF!</definedName>
    <definedName name="_________________xlnm.Print_Titles_4_4">#REF!</definedName>
    <definedName name="_________________xlnm.Print_Titles_4_5">#REF!</definedName>
    <definedName name="_________________xlnm.Print_Titles_5">#REF!</definedName>
    <definedName name="_________________xlnm.Print_Titles_5_1">#REF!</definedName>
    <definedName name="_________________xlnm.Print_Titles_5_1_1">#REF!</definedName>
    <definedName name="_________________xlnm.Print_Titles_5_1_1_1">#REF!</definedName>
    <definedName name="_________________xlnm.Print_Titles_5_2">#REF!</definedName>
    <definedName name="_________________xlnm.Print_Titles_5_3">#REF!</definedName>
    <definedName name="_________________xlnm.Print_Titles_5_4">#REF!</definedName>
    <definedName name="_________________xlnm.Print_Titles_5_5">#REF!</definedName>
    <definedName name="_________________xlnm.Print_Titles_6">#REF!</definedName>
    <definedName name="_________________xlnm.Print_Titles_6_1">#REF!</definedName>
    <definedName name="_________________xlnm.Print_Titles_6_1_1">#REF!</definedName>
    <definedName name="_________________xlnm.Print_Titles_6_1_1_1">#REF!</definedName>
    <definedName name="_________________xlnm.Print_Titles_6_2">#REF!</definedName>
    <definedName name="_________________xlnm.Print_Titles_6_3">#REF!</definedName>
    <definedName name="_________________xlnm.Print_Titles_6_4">#REF!</definedName>
    <definedName name="_________________xlnm.Print_Titles_6_5">#REF!</definedName>
    <definedName name="_________________xlnm.Print_Titles_7">#REF!</definedName>
    <definedName name="_________________xlnm.Print_Titles_7_1">#REF!</definedName>
    <definedName name="_________________xlnm.Print_Titles_7_1_1">#REF!</definedName>
    <definedName name="_________________xlnm.Print_Titles_7_1_1_1">#REF!</definedName>
    <definedName name="_________________xlnm.Print_Titles_7_2">#REF!</definedName>
    <definedName name="_________________xlnm.Print_Titles_7_3">#REF!</definedName>
    <definedName name="_________________xlnm.Print_Titles_7_4">#REF!</definedName>
    <definedName name="_________________xlnm.Print_Titles_7_5">#REF!</definedName>
    <definedName name="_________________xlnm.Print_Titles_8">#REF!</definedName>
    <definedName name="_________________xlnm.Print_Titles_8_1">#REF!</definedName>
    <definedName name="_________________xlnm.Print_Titles_8_1_1">#REF!</definedName>
    <definedName name="_________________xlnm.Print_Titles_8_1_1_1">#REF!</definedName>
    <definedName name="_________________xlnm.Print_Titles_8_2">#REF!</definedName>
    <definedName name="_________________xlnm.Print_Titles_8_3">#REF!</definedName>
    <definedName name="_________________xlnm.Print_Titles_8_4">#REF!</definedName>
    <definedName name="_________________xlnm.Print_Titles_8_5">#REF!</definedName>
    <definedName name="________________A165536">#REF!</definedName>
    <definedName name="________________xlnm._FilterDatabase">#REF!</definedName>
    <definedName name="________________xlnm._FilterDatabase_1">#REF!</definedName>
    <definedName name="________________xlnm._FilterDatabase_1_1">#REF!</definedName>
    <definedName name="________________xlnm._FilterDatabase_1_2">#REF!</definedName>
    <definedName name="________________xlnm._FilterDatabase_1_3">#REF!</definedName>
    <definedName name="________________xlnm._FilterDatabase_1_4">#REF!</definedName>
    <definedName name="________________xlnm._FilterDatabase_1_5">#REF!</definedName>
    <definedName name="________________xlnm._FilterDatabase_2">#REF!</definedName>
    <definedName name="________________xlnm._FilterDatabase_2_1">#REF!</definedName>
    <definedName name="________________xlnm._FilterDatabase_2_2">#REF!</definedName>
    <definedName name="________________xlnm._FilterDatabase_2_3">#REF!</definedName>
    <definedName name="________________xlnm._FilterDatabase_2_4">#REF!</definedName>
    <definedName name="________________xlnm._FilterDatabase_2_5">#REF!</definedName>
    <definedName name="________________xlnm._FilterDatabase_3">#REF!</definedName>
    <definedName name="________________xlnm._FilterDatabase_3_1">#REF!</definedName>
    <definedName name="________________xlnm._FilterDatabase_3_2">#REF!</definedName>
    <definedName name="________________xlnm._FilterDatabase_3_3">#REF!</definedName>
    <definedName name="________________xlnm._FilterDatabase_3_4">#REF!</definedName>
    <definedName name="________________xlnm._FilterDatabase_3_5">#REF!</definedName>
    <definedName name="________________xlnm._FilterDatabase_4">#REF!</definedName>
    <definedName name="________________xlnm._FilterDatabase_4_1">#REF!</definedName>
    <definedName name="________________xlnm._FilterDatabase_4_2">#REF!</definedName>
    <definedName name="________________xlnm._FilterDatabase_4_3">#REF!</definedName>
    <definedName name="________________xlnm._FilterDatabase_4_4">#REF!</definedName>
    <definedName name="________________xlnm._FilterDatabase_4_5">#REF!</definedName>
    <definedName name="________________xlnm._FilterDatabase_5">#REF!</definedName>
    <definedName name="________________xlnm._FilterDatabase_5_1">#REF!</definedName>
    <definedName name="________________xlnm._FilterDatabase_5_2">#REF!</definedName>
    <definedName name="________________xlnm._FilterDatabase_5_3">#REF!</definedName>
    <definedName name="________________xlnm._FilterDatabase_5_4">#REF!</definedName>
    <definedName name="________________xlnm._FilterDatabase_5_5">#REF!</definedName>
    <definedName name="________________xlnm._FilterDatabase_6">#REF!</definedName>
    <definedName name="________________xlnm._FilterDatabase_6_1">#REF!</definedName>
    <definedName name="________________xlnm._FilterDatabase_6_2">#REF!</definedName>
    <definedName name="________________xlnm._FilterDatabase_6_3">#REF!</definedName>
    <definedName name="________________xlnm._FilterDatabase_6_4">#REF!</definedName>
    <definedName name="________________xlnm._FilterDatabase_6_5">#REF!</definedName>
    <definedName name="________________xlnm._FilterDatabase_7">#REF!</definedName>
    <definedName name="________________xlnm._FilterDatabase_7_1">#REF!</definedName>
    <definedName name="________________xlnm._FilterDatabase_7_2">#REF!</definedName>
    <definedName name="________________xlnm._FilterDatabase_7_3">#REF!</definedName>
    <definedName name="________________xlnm._FilterDatabase_7_4">#REF!</definedName>
    <definedName name="________________xlnm._FilterDatabase_7_5">#REF!</definedName>
    <definedName name="________________xlnm.Print_Area">#REF!</definedName>
    <definedName name="________________xlnm.Print_Area_1">#REF!</definedName>
    <definedName name="________________xlnm.Print_Area_1_1">#REF!</definedName>
    <definedName name="________________xlnm.Print_Area_1_2">#REF!</definedName>
    <definedName name="________________xlnm.Print_Area_1_3">#REF!</definedName>
    <definedName name="________________xlnm.Print_Area_1_4">#REF!</definedName>
    <definedName name="________________xlnm.Print_Area_1_5">#REF!</definedName>
    <definedName name="________________xlnm.Print_Area_10">#REF!</definedName>
    <definedName name="________________xlnm.Print_Area_10_1">#REF!</definedName>
    <definedName name="________________xlnm.Print_Area_10_2">#REF!</definedName>
    <definedName name="________________xlnm.Print_Area_10_3">#REF!</definedName>
    <definedName name="________________xlnm.Print_Area_10_4">#REF!</definedName>
    <definedName name="________________xlnm.Print_Area_10_5">#REF!</definedName>
    <definedName name="________________xlnm.Print_Area_11">#REF!</definedName>
    <definedName name="________________xlnm.Print_Area_11_1">#REF!</definedName>
    <definedName name="________________xlnm.Print_Area_11_2">#REF!</definedName>
    <definedName name="________________xlnm.Print_Area_11_3">#REF!</definedName>
    <definedName name="________________xlnm.Print_Area_11_4">#REF!</definedName>
    <definedName name="________________xlnm.Print_Area_11_5">#REF!</definedName>
    <definedName name="________________xlnm.Print_Area_12">#REF!</definedName>
    <definedName name="________________xlnm.Print_Area_12_1">#REF!</definedName>
    <definedName name="________________xlnm.Print_Area_12_2">#REF!</definedName>
    <definedName name="________________xlnm.Print_Area_12_3">#REF!</definedName>
    <definedName name="________________xlnm.Print_Area_12_4">#REF!</definedName>
    <definedName name="________________xlnm.Print_Area_12_5">#REF!</definedName>
    <definedName name="________________xlnm.Print_Area_13">#REF!</definedName>
    <definedName name="________________xlnm.Print_Area_13_1">#REF!</definedName>
    <definedName name="________________xlnm.Print_Area_13_2">#REF!</definedName>
    <definedName name="________________xlnm.Print_Area_13_3">#REF!</definedName>
    <definedName name="________________xlnm.Print_Area_13_4">#REF!</definedName>
    <definedName name="________________xlnm.Print_Area_13_5">#REF!</definedName>
    <definedName name="________________xlnm.Print_Area_14">#REF!</definedName>
    <definedName name="________________xlnm.Print_Area_14_1">#REF!</definedName>
    <definedName name="________________xlnm.Print_Area_14_2">#REF!</definedName>
    <definedName name="________________xlnm.Print_Area_14_3">#REF!</definedName>
    <definedName name="________________xlnm.Print_Area_14_4">#REF!</definedName>
    <definedName name="________________xlnm.Print_Area_14_5">#REF!</definedName>
    <definedName name="________________xlnm.Print_Area_15">#REF!</definedName>
    <definedName name="________________xlnm.Print_Area_15_1">#REF!</definedName>
    <definedName name="________________xlnm.Print_Area_15_2">#REF!</definedName>
    <definedName name="________________xlnm.Print_Area_15_3">#REF!</definedName>
    <definedName name="________________xlnm.Print_Area_15_4">#REF!</definedName>
    <definedName name="________________xlnm.Print_Area_15_5">#REF!</definedName>
    <definedName name="________________xlnm.Print_Area_16">#REF!</definedName>
    <definedName name="________________xlnm.Print_Area_16_1">#REF!</definedName>
    <definedName name="________________xlnm.Print_Area_16_2">#REF!</definedName>
    <definedName name="________________xlnm.Print_Area_16_3">#REF!</definedName>
    <definedName name="________________xlnm.Print_Area_16_4">#REF!</definedName>
    <definedName name="________________xlnm.Print_Area_16_5">#REF!</definedName>
    <definedName name="________________xlnm.Print_Area_17">#REF!</definedName>
    <definedName name="________________xlnm.Print_Area_17_1">#REF!</definedName>
    <definedName name="________________xlnm.Print_Area_17_2">#REF!</definedName>
    <definedName name="________________xlnm.Print_Area_17_3">#REF!</definedName>
    <definedName name="________________xlnm.Print_Area_17_4">#REF!</definedName>
    <definedName name="________________xlnm.Print_Area_17_5">#REF!</definedName>
    <definedName name="________________xlnm.Print_Area_2">#REF!</definedName>
    <definedName name="________________xlnm.Print_Area_2_1">#REF!</definedName>
    <definedName name="________________xlnm.Print_Area_2_2">#REF!</definedName>
    <definedName name="________________xlnm.Print_Area_2_3">#REF!</definedName>
    <definedName name="________________xlnm.Print_Area_2_4">#REF!</definedName>
    <definedName name="________________xlnm.Print_Area_2_5">#REF!</definedName>
    <definedName name="________________xlnm.Print_Area_3">#REF!</definedName>
    <definedName name="________________xlnm.Print_Area_3_1">#REF!</definedName>
    <definedName name="________________xlnm.Print_Area_3_2">#REF!</definedName>
    <definedName name="________________xlnm.Print_Area_3_3">#REF!</definedName>
    <definedName name="________________xlnm.Print_Area_3_4">#REF!</definedName>
    <definedName name="________________xlnm.Print_Area_3_5">#REF!</definedName>
    <definedName name="________________xlnm.Print_Area_4">#REF!</definedName>
    <definedName name="________________xlnm.Print_Area_4_1">#REF!</definedName>
    <definedName name="________________xlnm.Print_Area_4_2">#REF!</definedName>
    <definedName name="________________xlnm.Print_Area_4_3">#REF!</definedName>
    <definedName name="________________xlnm.Print_Area_4_4">#REF!</definedName>
    <definedName name="________________xlnm.Print_Area_4_5">#REF!</definedName>
    <definedName name="________________xlnm.Print_Area_5">#REF!</definedName>
    <definedName name="________________xlnm.Print_Area_5_1">#REF!</definedName>
    <definedName name="________________xlnm.Print_Area_5_2">#REF!</definedName>
    <definedName name="________________xlnm.Print_Area_5_3">#REF!</definedName>
    <definedName name="________________xlnm.Print_Area_5_4">#REF!</definedName>
    <definedName name="________________xlnm.Print_Area_5_5">#REF!</definedName>
    <definedName name="________________xlnm.Print_Area_6">#REF!</definedName>
    <definedName name="________________xlnm.Print_Area_6_1">#REF!</definedName>
    <definedName name="________________xlnm.Print_Area_6_2">#REF!</definedName>
    <definedName name="________________xlnm.Print_Area_6_3">#REF!</definedName>
    <definedName name="________________xlnm.Print_Area_6_4">#REF!</definedName>
    <definedName name="________________xlnm.Print_Area_6_5">#REF!</definedName>
    <definedName name="________________xlnm.Print_Area_7">#REF!</definedName>
    <definedName name="________________xlnm.Print_Area_7_1">#REF!</definedName>
    <definedName name="________________xlnm.Print_Area_7_2">#REF!</definedName>
    <definedName name="________________xlnm.Print_Area_7_3">#REF!</definedName>
    <definedName name="________________xlnm.Print_Area_7_4">#REF!</definedName>
    <definedName name="________________xlnm.Print_Area_7_5">#REF!</definedName>
    <definedName name="________________xlnm.Print_Area_8">#REF!</definedName>
    <definedName name="________________xlnm.Print_Area_8_1">#REF!</definedName>
    <definedName name="________________xlnm.Print_Area_8_2">#REF!</definedName>
    <definedName name="________________xlnm.Print_Area_8_3">#REF!</definedName>
    <definedName name="________________xlnm.Print_Area_8_4">#REF!</definedName>
    <definedName name="________________xlnm.Print_Area_8_5">#REF!</definedName>
    <definedName name="________________xlnm.Print_Area_9">#REF!</definedName>
    <definedName name="________________xlnm.Print_Area_9_1">#REF!</definedName>
    <definedName name="________________xlnm.Print_Area_9_2">#REF!</definedName>
    <definedName name="________________xlnm.Print_Area_9_3">#REF!</definedName>
    <definedName name="________________xlnm.Print_Area_9_4">#REF!</definedName>
    <definedName name="________________xlnm.Print_Area_9_5">#REF!</definedName>
    <definedName name="________________xlnm.Print_Titles">#REF!</definedName>
    <definedName name="________________xlnm.Print_Titles_1">#REF!</definedName>
    <definedName name="________________xlnm.Print_Titles_1_1">#REF!</definedName>
    <definedName name="________________xlnm.Print_Titles_1_1_1">#REF!</definedName>
    <definedName name="________________xlnm.Print_Titles_1_1_1_1">#REF!</definedName>
    <definedName name="________________xlnm.Print_Titles_1_2">#REF!</definedName>
    <definedName name="________________xlnm.Print_Titles_1_3">#REF!</definedName>
    <definedName name="________________xlnm.Print_Titles_1_4">#REF!</definedName>
    <definedName name="________________xlnm.Print_Titles_1_5">#REF!</definedName>
    <definedName name="________________xlnm.Print_Titles_2">#REF!</definedName>
    <definedName name="________________xlnm.Print_Titles_2_1">#REF!</definedName>
    <definedName name="________________xlnm.Print_Titles_2_1_1">#REF!</definedName>
    <definedName name="________________xlnm.Print_Titles_2_1_1_1">#REF!</definedName>
    <definedName name="________________xlnm.Print_Titles_2_2">#REF!</definedName>
    <definedName name="________________xlnm.Print_Titles_2_3">#REF!</definedName>
    <definedName name="________________xlnm.Print_Titles_2_4">#REF!</definedName>
    <definedName name="________________xlnm.Print_Titles_2_5">#REF!</definedName>
    <definedName name="________________xlnm.Print_Titles_3">#REF!</definedName>
    <definedName name="________________xlnm.Print_Titles_3_1">#REF!</definedName>
    <definedName name="________________xlnm.Print_Titles_3_1_1">#REF!</definedName>
    <definedName name="________________xlnm.Print_Titles_3_1_1_1">#REF!</definedName>
    <definedName name="________________xlnm.Print_Titles_3_2">#REF!</definedName>
    <definedName name="________________xlnm.Print_Titles_3_3">#REF!</definedName>
    <definedName name="________________xlnm.Print_Titles_3_4">#REF!</definedName>
    <definedName name="________________xlnm.Print_Titles_3_5">#REF!</definedName>
    <definedName name="________________xlnm.Print_Titles_4">#REF!</definedName>
    <definedName name="________________xlnm.Print_Titles_4_1">#REF!</definedName>
    <definedName name="________________xlnm.Print_Titles_4_1_1">#REF!</definedName>
    <definedName name="________________xlnm.Print_Titles_4_1_1_1">#REF!</definedName>
    <definedName name="________________xlnm.Print_Titles_4_2">#REF!</definedName>
    <definedName name="________________xlnm.Print_Titles_4_3">#REF!</definedName>
    <definedName name="________________xlnm.Print_Titles_4_4">#REF!</definedName>
    <definedName name="________________xlnm.Print_Titles_4_5">#REF!</definedName>
    <definedName name="________________xlnm.Print_Titles_5">#REF!</definedName>
    <definedName name="________________xlnm.Print_Titles_5_1">#REF!</definedName>
    <definedName name="________________xlnm.Print_Titles_5_1_1">#REF!</definedName>
    <definedName name="________________xlnm.Print_Titles_5_1_1_1">#REF!</definedName>
    <definedName name="________________xlnm.Print_Titles_5_2">#REF!</definedName>
    <definedName name="________________xlnm.Print_Titles_5_3">#REF!</definedName>
    <definedName name="________________xlnm.Print_Titles_5_4">#REF!</definedName>
    <definedName name="________________xlnm.Print_Titles_5_5">#REF!</definedName>
    <definedName name="________________xlnm.Print_Titles_6">#REF!</definedName>
    <definedName name="________________xlnm.Print_Titles_6_1">#REF!</definedName>
    <definedName name="________________xlnm.Print_Titles_6_1_1">#REF!</definedName>
    <definedName name="________________xlnm.Print_Titles_6_1_1_1">#REF!</definedName>
    <definedName name="________________xlnm.Print_Titles_6_2">#REF!</definedName>
    <definedName name="________________xlnm.Print_Titles_6_3">#REF!</definedName>
    <definedName name="________________xlnm.Print_Titles_6_4">#REF!</definedName>
    <definedName name="________________xlnm.Print_Titles_6_5">#REF!</definedName>
    <definedName name="________________xlnm.Print_Titles_7">#REF!</definedName>
    <definedName name="________________xlnm.Print_Titles_7_1">#REF!</definedName>
    <definedName name="________________xlnm.Print_Titles_7_1_1">#REF!</definedName>
    <definedName name="________________xlnm.Print_Titles_7_1_1_1">#REF!</definedName>
    <definedName name="________________xlnm.Print_Titles_7_2">#REF!</definedName>
    <definedName name="________________xlnm.Print_Titles_7_3">#REF!</definedName>
    <definedName name="________________xlnm.Print_Titles_7_4">#REF!</definedName>
    <definedName name="________________xlnm.Print_Titles_7_5">#REF!</definedName>
    <definedName name="________________xlnm.Print_Titles_8">#REF!</definedName>
    <definedName name="________________xlnm.Print_Titles_8_1">#REF!</definedName>
    <definedName name="________________xlnm.Print_Titles_8_1_1">#REF!</definedName>
    <definedName name="________________xlnm.Print_Titles_8_1_1_1">#REF!</definedName>
    <definedName name="________________xlnm.Print_Titles_8_2">#REF!</definedName>
    <definedName name="________________xlnm.Print_Titles_8_3">#REF!</definedName>
    <definedName name="________________xlnm.Print_Titles_8_4">#REF!</definedName>
    <definedName name="________________xlnm.Print_Titles_8_5">#REF!</definedName>
    <definedName name="_______________A165536">#REF!</definedName>
    <definedName name="_______________xlnm._FilterDatabase">#REF!</definedName>
    <definedName name="_______________xlnm._FilterDatabase_1">#REF!</definedName>
    <definedName name="_______________xlnm._FilterDatabase_1_1">#REF!</definedName>
    <definedName name="_______________xlnm._FilterDatabase_1_2">#REF!</definedName>
    <definedName name="_______________xlnm._FilterDatabase_1_3">#REF!</definedName>
    <definedName name="_______________xlnm._FilterDatabase_1_4">#REF!</definedName>
    <definedName name="_______________xlnm._FilterDatabase_1_5">#REF!</definedName>
    <definedName name="_______________xlnm._FilterDatabase_2">#REF!</definedName>
    <definedName name="_______________xlnm._FilterDatabase_2_1">#REF!</definedName>
    <definedName name="_______________xlnm._FilterDatabase_2_2">#REF!</definedName>
    <definedName name="_______________xlnm._FilterDatabase_2_3">#REF!</definedName>
    <definedName name="_______________xlnm._FilterDatabase_2_4">#REF!</definedName>
    <definedName name="_______________xlnm._FilterDatabase_2_5">#REF!</definedName>
    <definedName name="_______________xlnm._FilterDatabase_3">#REF!</definedName>
    <definedName name="_______________xlnm._FilterDatabase_3_1">#REF!</definedName>
    <definedName name="_______________xlnm._FilterDatabase_3_2">#REF!</definedName>
    <definedName name="_______________xlnm._FilterDatabase_3_3">#REF!</definedName>
    <definedName name="_______________xlnm._FilterDatabase_3_4">#REF!</definedName>
    <definedName name="_______________xlnm._FilterDatabase_3_5">#REF!</definedName>
    <definedName name="_______________xlnm._FilterDatabase_4">#REF!</definedName>
    <definedName name="_______________xlnm._FilterDatabase_4_1">#REF!</definedName>
    <definedName name="_______________xlnm._FilterDatabase_4_2">#REF!</definedName>
    <definedName name="_______________xlnm._FilterDatabase_4_3">#REF!</definedName>
    <definedName name="_______________xlnm._FilterDatabase_4_4">#REF!</definedName>
    <definedName name="_______________xlnm._FilterDatabase_4_5">#REF!</definedName>
    <definedName name="_______________xlnm._FilterDatabase_5">#REF!</definedName>
    <definedName name="_______________xlnm._FilterDatabase_5_1">#REF!</definedName>
    <definedName name="_______________xlnm._FilterDatabase_5_2">#REF!</definedName>
    <definedName name="_______________xlnm._FilterDatabase_5_3">#REF!</definedName>
    <definedName name="_______________xlnm._FilterDatabase_5_4">#REF!</definedName>
    <definedName name="_______________xlnm._FilterDatabase_5_5">#REF!</definedName>
    <definedName name="_______________xlnm._FilterDatabase_6">#REF!</definedName>
    <definedName name="_______________xlnm._FilterDatabase_6_1">#REF!</definedName>
    <definedName name="_______________xlnm._FilterDatabase_6_2">#REF!</definedName>
    <definedName name="_______________xlnm._FilterDatabase_6_3">#REF!</definedName>
    <definedName name="_______________xlnm._FilterDatabase_6_4">#REF!</definedName>
    <definedName name="_______________xlnm._FilterDatabase_6_5">#REF!</definedName>
    <definedName name="_______________xlnm._FilterDatabase_7">#REF!</definedName>
    <definedName name="_______________xlnm._FilterDatabase_7_1">#REF!</definedName>
    <definedName name="_______________xlnm._FilterDatabase_7_2">#REF!</definedName>
    <definedName name="_______________xlnm._FilterDatabase_7_3">#REF!</definedName>
    <definedName name="_______________xlnm._FilterDatabase_7_4">#REF!</definedName>
    <definedName name="_______________xlnm._FilterDatabase_7_5">#REF!</definedName>
    <definedName name="_______________xlnm.Print_Area">#REF!</definedName>
    <definedName name="_______________xlnm.Print_Area_1">#REF!</definedName>
    <definedName name="_______________xlnm.Print_Area_1_1">#REF!</definedName>
    <definedName name="_______________xlnm.Print_Area_1_2">#REF!</definedName>
    <definedName name="_______________xlnm.Print_Area_1_3">#REF!</definedName>
    <definedName name="_______________xlnm.Print_Area_1_4">#REF!</definedName>
    <definedName name="_______________xlnm.Print_Area_1_5">#REF!</definedName>
    <definedName name="_______________xlnm.Print_Area_10">#REF!</definedName>
    <definedName name="_______________xlnm.Print_Area_10_1">#REF!</definedName>
    <definedName name="_______________xlnm.Print_Area_10_2">#REF!</definedName>
    <definedName name="_______________xlnm.Print_Area_10_3">#REF!</definedName>
    <definedName name="_______________xlnm.Print_Area_10_4">#REF!</definedName>
    <definedName name="_______________xlnm.Print_Area_10_5">#REF!</definedName>
    <definedName name="_______________xlnm.Print_Area_11">#REF!</definedName>
    <definedName name="_______________xlnm.Print_Area_11_1">#REF!</definedName>
    <definedName name="_______________xlnm.Print_Area_11_2">#REF!</definedName>
    <definedName name="_______________xlnm.Print_Area_11_3">#REF!</definedName>
    <definedName name="_______________xlnm.Print_Area_11_4">#REF!</definedName>
    <definedName name="_______________xlnm.Print_Area_11_5">#REF!</definedName>
    <definedName name="_______________xlnm.Print_Area_12">#REF!</definedName>
    <definedName name="_______________xlnm.Print_Area_12_1">#REF!</definedName>
    <definedName name="_______________xlnm.Print_Area_12_2">#REF!</definedName>
    <definedName name="_______________xlnm.Print_Area_12_3">#REF!</definedName>
    <definedName name="_______________xlnm.Print_Area_12_4">#REF!</definedName>
    <definedName name="_______________xlnm.Print_Area_12_5">#REF!</definedName>
    <definedName name="_______________xlnm.Print_Area_13">#REF!</definedName>
    <definedName name="_______________xlnm.Print_Area_13_1">#REF!</definedName>
    <definedName name="_______________xlnm.Print_Area_13_2">#REF!</definedName>
    <definedName name="_______________xlnm.Print_Area_13_3">#REF!</definedName>
    <definedName name="_______________xlnm.Print_Area_13_4">#REF!</definedName>
    <definedName name="_______________xlnm.Print_Area_13_5">#REF!</definedName>
    <definedName name="_______________xlnm.Print_Area_14">#REF!</definedName>
    <definedName name="_______________xlnm.Print_Area_14_1">#REF!</definedName>
    <definedName name="_______________xlnm.Print_Area_14_2">#REF!</definedName>
    <definedName name="_______________xlnm.Print_Area_14_3">#REF!</definedName>
    <definedName name="_______________xlnm.Print_Area_14_4">#REF!</definedName>
    <definedName name="_______________xlnm.Print_Area_14_5">#REF!</definedName>
    <definedName name="_______________xlnm.Print_Area_15">#REF!</definedName>
    <definedName name="_______________xlnm.Print_Area_15_1">#REF!</definedName>
    <definedName name="_______________xlnm.Print_Area_15_2">#REF!</definedName>
    <definedName name="_______________xlnm.Print_Area_15_3">#REF!</definedName>
    <definedName name="_______________xlnm.Print_Area_15_4">#REF!</definedName>
    <definedName name="_______________xlnm.Print_Area_15_5">#REF!</definedName>
    <definedName name="_______________xlnm.Print_Area_16">#REF!</definedName>
    <definedName name="_______________xlnm.Print_Area_16_1">#REF!</definedName>
    <definedName name="_______________xlnm.Print_Area_16_2">#REF!</definedName>
    <definedName name="_______________xlnm.Print_Area_16_3">#REF!</definedName>
    <definedName name="_______________xlnm.Print_Area_16_4">#REF!</definedName>
    <definedName name="_______________xlnm.Print_Area_16_5">#REF!</definedName>
    <definedName name="_______________xlnm.Print_Area_17">#REF!</definedName>
    <definedName name="_______________xlnm.Print_Area_17_1">#REF!</definedName>
    <definedName name="_______________xlnm.Print_Area_17_2">#REF!</definedName>
    <definedName name="_______________xlnm.Print_Area_17_3">#REF!</definedName>
    <definedName name="_______________xlnm.Print_Area_17_4">#REF!</definedName>
    <definedName name="_______________xlnm.Print_Area_17_5">#REF!</definedName>
    <definedName name="_______________xlnm.Print_Area_2">#REF!</definedName>
    <definedName name="_______________xlnm.Print_Area_2_1">#REF!</definedName>
    <definedName name="_______________xlnm.Print_Area_2_2">#REF!</definedName>
    <definedName name="_______________xlnm.Print_Area_2_3">#REF!</definedName>
    <definedName name="_______________xlnm.Print_Area_2_4">#REF!</definedName>
    <definedName name="_______________xlnm.Print_Area_2_5">#REF!</definedName>
    <definedName name="_______________xlnm.Print_Area_3">#REF!</definedName>
    <definedName name="_______________xlnm.Print_Area_3_1">#REF!</definedName>
    <definedName name="_______________xlnm.Print_Area_3_2">#REF!</definedName>
    <definedName name="_______________xlnm.Print_Area_3_3">#REF!</definedName>
    <definedName name="_______________xlnm.Print_Area_3_4">#REF!</definedName>
    <definedName name="_______________xlnm.Print_Area_3_5">#REF!</definedName>
    <definedName name="_______________xlnm.Print_Area_4">#REF!</definedName>
    <definedName name="_______________xlnm.Print_Area_4_1">#REF!</definedName>
    <definedName name="_______________xlnm.Print_Area_4_2">#REF!</definedName>
    <definedName name="_______________xlnm.Print_Area_4_3">#REF!</definedName>
    <definedName name="_______________xlnm.Print_Area_4_4">#REF!</definedName>
    <definedName name="_______________xlnm.Print_Area_4_5">#REF!</definedName>
    <definedName name="_______________xlnm.Print_Area_5">#REF!</definedName>
    <definedName name="_______________xlnm.Print_Area_5_1">#REF!</definedName>
    <definedName name="_______________xlnm.Print_Area_5_2">#REF!</definedName>
    <definedName name="_______________xlnm.Print_Area_5_3">#REF!</definedName>
    <definedName name="_______________xlnm.Print_Area_5_4">#REF!</definedName>
    <definedName name="_______________xlnm.Print_Area_5_5">#REF!</definedName>
    <definedName name="_______________xlnm.Print_Area_6">#REF!</definedName>
    <definedName name="_______________xlnm.Print_Area_6_1">#REF!</definedName>
    <definedName name="_______________xlnm.Print_Area_6_2">#REF!</definedName>
    <definedName name="_______________xlnm.Print_Area_6_3">#REF!</definedName>
    <definedName name="_______________xlnm.Print_Area_6_4">#REF!</definedName>
    <definedName name="_______________xlnm.Print_Area_6_5">#REF!</definedName>
    <definedName name="_______________xlnm.Print_Area_7">#REF!</definedName>
    <definedName name="_______________xlnm.Print_Area_7_1">#REF!</definedName>
    <definedName name="_______________xlnm.Print_Area_7_2">#REF!</definedName>
    <definedName name="_______________xlnm.Print_Area_7_3">#REF!</definedName>
    <definedName name="_______________xlnm.Print_Area_7_4">#REF!</definedName>
    <definedName name="_______________xlnm.Print_Area_7_5">#REF!</definedName>
    <definedName name="_______________xlnm.Print_Area_8">#REF!</definedName>
    <definedName name="_______________xlnm.Print_Area_8_1">#REF!</definedName>
    <definedName name="_______________xlnm.Print_Area_8_2">#REF!</definedName>
    <definedName name="_______________xlnm.Print_Area_8_3">#REF!</definedName>
    <definedName name="_______________xlnm.Print_Area_8_4">#REF!</definedName>
    <definedName name="_______________xlnm.Print_Area_8_5">#REF!</definedName>
    <definedName name="_______________xlnm.Print_Area_9">#REF!</definedName>
    <definedName name="_______________xlnm.Print_Area_9_1">#REF!</definedName>
    <definedName name="_______________xlnm.Print_Area_9_2">#REF!</definedName>
    <definedName name="_______________xlnm.Print_Area_9_3">#REF!</definedName>
    <definedName name="_______________xlnm.Print_Area_9_4">#REF!</definedName>
    <definedName name="_______________xlnm.Print_Area_9_5">#REF!</definedName>
    <definedName name="_______________xlnm.Print_Titles">#REF!</definedName>
    <definedName name="_______________xlnm.Print_Titles_1">#REF!</definedName>
    <definedName name="_______________xlnm.Print_Titles_1_1">#REF!</definedName>
    <definedName name="_______________xlnm.Print_Titles_1_1_1">#REF!</definedName>
    <definedName name="_______________xlnm.Print_Titles_1_1_1_1">#REF!</definedName>
    <definedName name="_______________xlnm.Print_Titles_1_2">#REF!</definedName>
    <definedName name="_______________xlnm.Print_Titles_1_3">#REF!</definedName>
    <definedName name="_______________xlnm.Print_Titles_1_4">#REF!</definedName>
    <definedName name="_______________xlnm.Print_Titles_1_5">#REF!</definedName>
    <definedName name="_______________xlnm.Print_Titles_2">#REF!</definedName>
    <definedName name="_______________xlnm.Print_Titles_2_1">#REF!</definedName>
    <definedName name="_______________xlnm.Print_Titles_2_1_1">#REF!</definedName>
    <definedName name="_______________xlnm.Print_Titles_2_1_1_1">#REF!</definedName>
    <definedName name="_______________xlnm.Print_Titles_2_2">#REF!</definedName>
    <definedName name="_______________xlnm.Print_Titles_2_3">#REF!</definedName>
    <definedName name="_______________xlnm.Print_Titles_2_4">#REF!</definedName>
    <definedName name="_______________xlnm.Print_Titles_2_5">#REF!</definedName>
    <definedName name="_______________xlnm.Print_Titles_3">#REF!</definedName>
    <definedName name="_______________xlnm.Print_Titles_3_1">#REF!</definedName>
    <definedName name="_______________xlnm.Print_Titles_3_1_1">#REF!</definedName>
    <definedName name="_______________xlnm.Print_Titles_3_1_1_1">#REF!</definedName>
    <definedName name="_______________xlnm.Print_Titles_3_2">#REF!</definedName>
    <definedName name="_______________xlnm.Print_Titles_3_3">#REF!</definedName>
    <definedName name="_______________xlnm.Print_Titles_3_4">#REF!</definedName>
    <definedName name="_______________xlnm.Print_Titles_3_5">#REF!</definedName>
    <definedName name="_______________xlnm.Print_Titles_4">#REF!</definedName>
    <definedName name="_______________xlnm.Print_Titles_4_1">#REF!</definedName>
    <definedName name="_______________xlnm.Print_Titles_4_1_1">#REF!</definedName>
    <definedName name="_______________xlnm.Print_Titles_4_1_1_1">#REF!</definedName>
    <definedName name="_______________xlnm.Print_Titles_4_2">#REF!</definedName>
    <definedName name="_______________xlnm.Print_Titles_4_3">#REF!</definedName>
    <definedName name="_______________xlnm.Print_Titles_4_4">#REF!</definedName>
    <definedName name="_______________xlnm.Print_Titles_4_5">#REF!</definedName>
    <definedName name="_______________xlnm.Print_Titles_5">#REF!</definedName>
    <definedName name="_______________xlnm.Print_Titles_5_1">#REF!</definedName>
    <definedName name="_______________xlnm.Print_Titles_5_1_1">#REF!</definedName>
    <definedName name="_______________xlnm.Print_Titles_5_1_1_1">#REF!</definedName>
    <definedName name="_______________xlnm.Print_Titles_5_2">#REF!</definedName>
    <definedName name="_______________xlnm.Print_Titles_5_3">#REF!</definedName>
    <definedName name="_______________xlnm.Print_Titles_5_4">#REF!</definedName>
    <definedName name="_______________xlnm.Print_Titles_5_5">#REF!</definedName>
    <definedName name="_______________xlnm.Print_Titles_6">#REF!</definedName>
    <definedName name="_______________xlnm.Print_Titles_6_1">#REF!</definedName>
    <definedName name="_______________xlnm.Print_Titles_6_1_1">#REF!</definedName>
    <definedName name="_______________xlnm.Print_Titles_6_1_1_1">#REF!</definedName>
    <definedName name="_______________xlnm.Print_Titles_6_2">#REF!</definedName>
    <definedName name="_______________xlnm.Print_Titles_6_3">#REF!</definedName>
    <definedName name="_______________xlnm.Print_Titles_6_4">#REF!</definedName>
    <definedName name="_______________xlnm.Print_Titles_6_5">#REF!</definedName>
    <definedName name="_______________xlnm.Print_Titles_7">#REF!</definedName>
    <definedName name="_______________xlnm.Print_Titles_7_1">#REF!</definedName>
    <definedName name="_______________xlnm.Print_Titles_7_1_1">#REF!</definedName>
    <definedName name="_______________xlnm.Print_Titles_7_1_1_1">#REF!</definedName>
    <definedName name="_______________xlnm.Print_Titles_7_2">#REF!</definedName>
    <definedName name="_______________xlnm.Print_Titles_7_3">#REF!</definedName>
    <definedName name="_______________xlnm.Print_Titles_7_4">#REF!</definedName>
    <definedName name="_______________xlnm.Print_Titles_7_5">#REF!</definedName>
    <definedName name="_______________xlnm.Print_Titles_8">#REF!</definedName>
    <definedName name="_______________xlnm.Print_Titles_8_1">#REF!</definedName>
    <definedName name="_______________xlnm.Print_Titles_8_1_1">#REF!</definedName>
    <definedName name="_______________xlnm.Print_Titles_8_1_1_1">#REF!</definedName>
    <definedName name="_______________xlnm.Print_Titles_8_2">#REF!</definedName>
    <definedName name="_______________xlnm.Print_Titles_8_3">#REF!</definedName>
    <definedName name="_______________xlnm.Print_Titles_8_4">#REF!</definedName>
    <definedName name="_______________xlnm.Print_Titles_8_5">#REF!</definedName>
    <definedName name="______________A165536">#REF!</definedName>
    <definedName name="______________xlnm._FilterDatabase">#REF!</definedName>
    <definedName name="______________xlnm._FilterDatabase_1">#REF!</definedName>
    <definedName name="______________xlnm._FilterDatabase_1_1">#REF!</definedName>
    <definedName name="______________xlnm._FilterDatabase_1_2">#REF!</definedName>
    <definedName name="______________xlnm._FilterDatabase_1_3">#REF!</definedName>
    <definedName name="______________xlnm._FilterDatabase_1_4">#REF!</definedName>
    <definedName name="______________xlnm._FilterDatabase_1_5">#REF!</definedName>
    <definedName name="______________xlnm._FilterDatabase_2">#REF!</definedName>
    <definedName name="______________xlnm._FilterDatabase_2_1">#REF!</definedName>
    <definedName name="______________xlnm._FilterDatabase_2_2">#REF!</definedName>
    <definedName name="______________xlnm._FilterDatabase_2_3">#REF!</definedName>
    <definedName name="______________xlnm._FilterDatabase_2_4">#REF!</definedName>
    <definedName name="______________xlnm._FilterDatabase_2_5">#REF!</definedName>
    <definedName name="______________xlnm._FilterDatabase_3">#REF!</definedName>
    <definedName name="______________xlnm._FilterDatabase_3_1">#REF!</definedName>
    <definedName name="______________xlnm._FilterDatabase_3_2">#REF!</definedName>
    <definedName name="______________xlnm._FilterDatabase_3_3">#REF!</definedName>
    <definedName name="______________xlnm._FilterDatabase_3_4">#REF!</definedName>
    <definedName name="______________xlnm._FilterDatabase_3_5">#REF!</definedName>
    <definedName name="______________xlnm._FilterDatabase_4">#REF!</definedName>
    <definedName name="______________xlnm._FilterDatabase_4_1">#REF!</definedName>
    <definedName name="______________xlnm._FilterDatabase_4_2">#REF!</definedName>
    <definedName name="______________xlnm._FilterDatabase_4_3">#REF!</definedName>
    <definedName name="______________xlnm._FilterDatabase_4_4">#REF!</definedName>
    <definedName name="______________xlnm._FilterDatabase_4_5">#REF!</definedName>
    <definedName name="______________xlnm._FilterDatabase_5">#REF!</definedName>
    <definedName name="______________xlnm._FilterDatabase_5_1">#REF!</definedName>
    <definedName name="______________xlnm._FilterDatabase_5_2">#REF!</definedName>
    <definedName name="______________xlnm._FilterDatabase_5_3">#REF!</definedName>
    <definedName name="______________xlnm._FilterDatabase_5_4">#REF!</definedName>
    <definedName name="______________xlnm._FilterDatabase_5_5">#REF!</definedName>
    <definedName name="______________xlnm._FilterDatabase_6">#REF!</definedName>
    <definedName name="______________xlnm._FilterDatabase_6_1">#REF!</definedName>
    <definedName name="______________xlnm._FilterDatabase_6_2">#REF!</definedName>
    <definedName name="______________xlnm._FilterDatabase_6_3">#REF!</definedName>
    <definedName name="______________xlnm._FilterDatabase_6_4">#REF!</definedName>
    <definedName name="______________xlnm._FilterDatabase_6_5">#REF!</definedName>
    <definedName name="______________xlnm._FilterDatabase_7">#REF!</definedName>
    <definedName name="______________xlnm._FilterDatabase_7_1">#REF!</definedName>
    <definedName name="______________xlnm._FilterDatabase_7_2">#REF!</definedName>
    <definedName name="______________xlnm._FilterDatabase_7_3">#REF!</definedName>
    <definedName name="______________xlnm._FilterDatabase_7_4">#REF!</definedName>
    <definedName name="______________xlnm._FilterDatabase_7_5">#REF!</definedName>
    <definedName name="______________xlnm.Print_Area">#REF!</definedName>
    <definedName name="______________xlnm.Print_Area_1">#REF!</definedName>
    <definedName name="______________xlnm.Print_Area_1_1">#REF!</definedName>
    <definedName name="______________xlnm.Print_Area_1_2">#REF!</definedName>
    <definedName name="______________xlnm.Print_Area_1_3">#REF!</definedName>
    <definedName name="______________xlnm.Print_Area_1_4">#REF!</definedName>
    <definedName name="______________xlnm.Print_Area_1_5">#REF!</definedName>
    <definedName name="______________xlnm.Print_Area_10">#REF!</definedName>
    <definedName name="______________xlnm.Print_Area_10_1">#REF!</definedName>
    <definedName name="______________xlnm.Print_Area_10_2">#REF!</definedName>
    <definedName name="______________xlnm.Print_Area_10_3">#REF!</definedName>
    <definedName name="______________xlnm.Print_Area_10_4">#REF!</definedName>
    <definedName name="______________xlnm.Print_Area_10_5">#REF!</definedName>
    <definedName name="______________xlnm.Print_Area_11">#REF!</definedName>
    <definedName name="______________xlnm.Print_Area_11_1">#REF!</definedName>
    <definedName name="______________xlnm.Print_Area_11_2">#REF!</definedName>
    <definedName name="______________xlnm.Print_Area_11_3">#REF!</definedName>
    <definedName name="______________xlnm.Print_Area_11_4">#REF!</definedName>
    <definedName name="______________xlnm.Print_Area_11_5">#REF!</definedName>
    <definedName name="______________xlnm.Print_Area_12">#REF!</definedName>
    <definedName name="______________xlnm.Print_Area_12_1">#REF!</definedName>
    <definedName name="______________xlnm.Print_Area_12_2">#REF!</definedName>
    <definedName name="______________xlnm.Print_Area_12_3">#REF!</definedName>
    <definedName name="______________xlnm.Print_Area_12_4">#REF!</definedName>
    <definedName name="______________xlnm.Print_Area_12_5">#REF!</definedName>
    <definedName name="______________xlnm.Print_Area_13">#REF!</definedName>
    <definedName name="______________xlnm.Print_Area_13_1">#REF!</definedName>
    <definedName name="______________xlnm.Print_Area_13_2">#REF!</definedName>
    <definedName name="______________xlnm.Print_Area_13_3">#REF!</definedName>
    <definedName name="______________xlnm.Print_Area_13_4">#REF!</definedName>
    <definedName name="______________xlnm.Print_Area_13_5">#REF!</definedName>
    <definedName name="______________xlnm.Print_Area_14">#REF!</definedName>
    <definedName name="______________xlnm.Print_Area_14_1">#REF!</definedName>
    <definedName name="______________xlnm.Print_Area_14_2">#REF!</definedName>
    <definedName name="______________xlnm.Print_Area_14_3">#REF!</definedName>
    <definedName name="______________xlnm.Print_Area_14_4">#REF!</definedName>
    <definedName name="______________xlnm.Print_Area_14_5">#REF!</definedName>
    <definedName name="______________xlnm.Print_Area_15">#REF!</definedName>
    <definedName name="______________xlnm.Print_Area_15_1">#REF!</definedName>
    <definedName name="______________xlnm.Print_Area_15_2">#REF!</definedName>
    <definedName name="______________xlnm.Print_Area_15_3">#REF!</definedName>
    <definedName name="______________xlnm.Print_Area_15_4">#REF!</definedName>
    <definedName name="______________xlnm.Print_Area_15_5">#REF!</definedName>
    <definedName name="______________xlnm.Print_Area_16">#REF!</definedName>
    <definedName name="______________xlnm.Print_Area_16_1">#REF!</definedName>
    <definedName name="______________xlnm.Print_Area_16_2">#REF!</definedName>
    <definedName name="______________xlnm.Print_Area_16_3">#REF!</definedName>
    <definedName name="______________xlnm.Print_Area_16_4">#REF!</definedName>
    <definedName name="______________xlnm.Print_Area_16_5">#REF!</definedName>
    <definedName name="______________xlnm.Print_Area_17">#REF!</definedName>
    <definedName name="______________xlnm.Print_Area_17_1">#REF!</definedName>
    <definedName name="______________xlnm.Print_Area_17_2">#REF!</definedName>
    <definedName name="______________xlnm.Print_Area_17_3">#REF!</definedName>
    <definedName name="______________xlnm.Print_Area_17_4">#REF!</definedName>
    <definedName name="______________xlnm.Print_Area_17_5">#REF!</definedName>
    <definedName name="______________xlnm.Print_Area_2">#REF!</definedName>
    <definedName name="______________xlnm.Print_Area_2_1">#REF!</definedName>
    <definedName name="______________xlnm.Print_Area_2_2">#REF!</definedName>
    <definedName name="______________xlnm.Print_Area_2_3">#REF!</definedName>
    <definedName name="______________xlnm.Print_Area_2_4">#REF!</definedName>
    <definedName name="______________xlnm.Print_Area_2_5">#REF!</definedName>
    <definedName name="______________xlnm.Print_Area_3">#REF!</definedName>
    <definedName name="______________xlnm.Print_Area_3_1">#REF!</definedName>
    <definedName name="______________xlnm.Print_Area_3_2">#REF!</definedName>
    <definedName name="______________xlnm.Print_Area_3_3">#REF!</definedName>
    <definedName name="______________xlnm.Print_Area_3_4">#REF!</definedName>
    <definedName name="______________xlnm.Print_Area_3_5">#REF!</definedName>
    <definedName name="______________xlnm.Print_Area_4">#REF!</definedName>
    <definedName name="______________xlnm.Print_Area_4_1">#REF!</definedName>
    <definedName name="______________xlnm.Print_Area_4_2">#REF!</definedName>
    <definedName name="______________xlnm.Print_Area_4_3">#REF!</definedName>
    <definedName name="______________xlnm.Print_Area_4_4">#REF!</definedName>
    <definedName name="______________xlnm.Print_Area_4_5">#REF!</definedName>
    <definedName name="______________xlnm.Print_Area_5">#REF!</definedName>
    <definedName name="______________xlnm.Print_Area_5_1">#REF!</definedName>
    <definedName name="______________xlnm.Print_Area_5_2">#REF!</definedName>
    <definedName name="______________xlnm.Print_Area_5_3">#REF!</definedName>
    <definedName name="______________xlnm.Print_Area_5_4">#REF!</definedName>
    <definedName name="______________xlnm.Print_Area_5_5">#REF!</definedName>
    <definedName name="______________xlnm.Print_Area_6">#REF!</definedName>
    <definedName name="______________xlnm.Print_Area_6_1">#REF!</definedName>
    <definedName name="______________xlnm.Print_Area_6_2">#REF!</definedName>
    <definedName name="______________xlnm.Print_Area_6_3">#REF!</definedName>
    <definedName name="______________xlnm.Print_Area_6_4">#REF!</definedName>
    <definedName name="______________xlnm.Print_Area_6_5">#REF!</definedName>
    <definedName name="______________xlnm.Print_Area_7">#REF!</definedName>
    <definedName name="______________xlnm.Print_Area_7_1">#REF!</definedName>
    <definedName name="______________xlnm.Print_Area_7_2">#REF!</definedName>
    <definedName name="______________xlnm.Print_Area_7_3">#REF!</definedName>
    <definedName name="______________xlnm.Print_Area_7_4">#REF!</definedName>
    <definedName name="______________xlnm.Print_Area_7_5">#REF!</definedName>
    <definedName name="______________xlnm.Print_Area_8">#REF!</definedName>
    <definedName name="______________xlnm.Print_Area_8_1">#REF!</definedName>
    <definedName name="______________xlnm.Print_Area_8_2">#REF!</definedName>
    <definedName name="______________xlnm.Print_Area_8_3">#REF!</definedName>
    <definedName name="______________xlnm.Print_Area_8_4">#REF!</definedName>
    <definedName name="______________xlnm.Print_Area_8_5">#REF!</definedName>
    <definedName name="______________xlnm.Print_Area_9">#REF!</definedName>
    <definedName name="______________xlnm.Print_Area_9_1">#REF!</definedName>
    <definedName name="______________xlnm.Print_Area_9_2">#REF!</definedName>
    <definedName name="______________xlnm.Print_Area_9_3">#REF!</definedName>
    <definedName name="______________xlnm.Print_Area_9_4">#REF!</definedName>
    <definedName name="______________xlnm.Print_Area_9_5">#REF!</definedName>
    <definedName name="______________xlnm.Print_Titles">#REF!</definedName>
    <definedName name="______________xlnm.Print_Titles_1">#REF!</definedName>
    <definedName name="______________xlnm.Print_Titles_1_1">#REF!</definedName>
    <definedName name="______________xlnm.Print_Titles_1_1_1">#REF!</definedName>
    <definedName name="______________xlnm.Print_Titles_1_1_1_1">#REF!</definedName>
    <definedName name="______________xlnm.Print_Titles_1_2">#REF!</definedName>
    <definedName name="______________xlnm.Print_Titles_1_3">#REF!</definedName>
    <definedName name="______________xlnm.Print_Titles_1_4">#REF!</definedName>
    <definedName name="______________xlnm.Print_Titles_1_5">#REF!</definedName>
    <definedName name="______________xlnm.Print_Titles_2">#REF!</definedName>
    <definedName name="______________xlnm.Print_Titles_2_1">#REF!</definedName>
    <definedName name="______________xlnm.Print_Titles_2_1_1">#REF!</definedName>
    <definedName name="______________xlnm.Print_Titles_2_1_1_1">#REF!</definedName>
    <definedName name="______________xlnm.Print_Titles_2_2">#REF!</definedName>
    <definedName name="______________xlnm.Print_Titles_2_3">#REF!</definedName>
    <definedName name="______________xlnm.Print_Titles_2_4">#REF!</definedName>
    <definedName name="______________xlnm.Print_Titles_2_5">#REF!</definedName>
    <definedName name="______________xlnm.Print_Titles_3">#REF!</definedName>
    <definedName name="______________xlnm.Print_Titles_3_1">#REF!</definedName>
    <definedName name="______________xlnm.Print_Titles_3_1_1">#REF!</definedName>
    <definedName name="______________xlnm.Print_Titles_3_1_1_1">#REF!</definedName>
    <definedName name="______________xlnm.Print_Titles_3_2">#REF!</definedName>
    <definedName name="______________xlnm.Print_Titles_3_3">#REF!</definedName>
    <definedName name="______________xlnm.Print_Titles_3_4">#REF!</definedName>
    <definedName name="______________xlnm.Print_Titles_3_5">#REF!</definedName>
    <definedName name="______________xlnm.Print_Titles_4">#REF!</definedName>
    <definedName name="______________xlnm.Print_Titles_4_1">#REF!</definedName>
    <definedName name="______________xlnm.Print_Titles_4_1_1">#REF!</definedName>
    <definedName name="______________xlnm.Print_Titles_4_1_1_1">#REF!</definedName>
    <definedName name="______________xlnm.Print_Titles_4_2">#REF!</definedName>
    <definedName name="______________xlnm.Print_Titles_4_3">#REF!</definedName>
    <definedName name="______________xlnm.Print_Titles_4_4">#REF!</definedName>
    <definedName name="______________xlnm.Print_Titles_4_5">#REF!</definedName>
    <definedName name="______________xlnm.Print_Titles_5">#REF!</definedName>
    <definedName name="______________xlnm.Print_Titles_5_1">#REF!</definedName>
    <definedName name="______________xlnm.Print_Titles_5_1_1">#REF!</definedName>
    <definedName name="______________xlnm.Print_Titles_5_1_1_1">#REF!</definedName>
    <definedName name="______________xlnm.Print_Titles_5_2">#REF!</definedName>
    <definedName name="______________xlnm.Print_Titles_5_3">#REF!</definedName>
    <definedName name="______________xlnm.Print_Titles_5_4">#REF!</definedName>
    <definedName name="______________xlnm.Print_Titles_5_5">#REF!</definedName>
    <definedName name="______________xlnm.Print_Titles_6">#REF!</definedName>
    <definedName name="______________xlnm.Print_Titles_6_1">#REF!</definedName>
    <definedName name="______________xlnm.Print_Titles_6_1_1">#REF!</definedName>
    <definedName name="______________xlnm.Print_Titles_6_1_1_1">#REF!</definedName>
    <definedName name="______________xlnm.Print_Titles_6_2">#REF!</definedName>
    <definedName name="______________xlnm.Print_Titles_6_3">#REF!</definedName>
    <definedName name="______________xlnm.Print_Titles_6_4">#REF!</definedName>
    <definedName name="______________xlnm.Print_Titles_6_5">#REF!</definedName>
    <definedName name="______________xlnm.Print_Titles_7">#REF!</definedName>
    <definedName name="______________xlnm.Print_Titles_7_1">#REF!</definedName>
    <definedName name="______________xlnm.Print_Titles_7_1_1">#REF!</definedName>
    <definedName name="______________xlnm.Print_Titles_7_1_1_1">#REF!</definedName>
    <definedName name="______________xlnm.Print_Titles_7_2">#REF!</definedName>
    <definedName name="______________xlnm.Print_Titles_7_3">#REF!</definedName>
    <definedName name="______________xlnm.Print_Titles_7_4">#REF!</definedName>
    <definedName name="______________xlnm.Print_Titles_7_5">#REF!</definedName>
    <definedName name="______________xlnm.Print_Titles_8">#REF!</definedName>
    <definedName name="______________xlnm.Print_Titles_8_1">#REF!</definedName>
    <definedName name="______________xlnm.Print_Titles_8_1_1">#REF!</definedName>
    <definedName name="______________xlnm.Print_Titles_8_1_1_1">#REF!</definedName>
    <definedName name="______________xlnm.Print_Titles_8_2">#REF!</definedName>
    <definedName name="______________xlnm.Print_Titles_8_3">#REF!</definedName>
    <definedName name="______________xlnm.Print_Titles_8_4">#REF!</definedName>
    <definedName name="______________xlnm.Print_Titles_8_5">#REF!</definedName>
    <definedName name="_____________A165536">#REF!</definedName>
    <definedName name="_____________xlnm._FilterDatabase">#REF!</definedName>
    <definedName name="_____________xlnm._FilterDatabase_1">#REF!</definedName>
    <definedName name="_____________xlnm._FilterDatabase_1_1">#REF!</definedName>
    <definedName name="_____________xlnm._FilterDatabase_1_2">#REF!</definedName>
    <definedName name="_____________xlnm._FilterDatabase_1_3">#REF!</definedName>
    <definedName name="_____________xlnm._FilterDatabase_1_4">#REF!</definedName>
    <definedName name="_____________xlnm._FilterDatabase_1_5">#REF!</definedName>
    <definedName name="_____________xlnm._FilterDatabase_2">#REF!</definedName>
    <definedName name="_____________xlnm._FilterDatabase_2_1">#REF!</definedName>
    <definedName name="_____________xlnm._FilterDatabase_2_2">#REF!</definedName>
    <definedName name="_____________xlnm._FilterDatabase_2_3">#REF!</definedName>
    <definedName name="_____________xlnm._FilterDatabase_2_4">#REF!</definedName>
    <definedName name="_____________xlnm._FilterDatabase_2_5">#REF!</definedName>
    <definedName name="_____________xlnm._FilterDatabase_3">#REF!</definedName>
    <definedName name="_____________xlnm._FilterDatabase_3_1">#REF!</definedName>
    <definedName name="_____________xlnm._FilterDatabase_3_2">#REF!</definedName>
    <definedName name="_____________xlnm._FilterDatabase_3_3">#REF!</definedName>
    <definedName name="_____________xlnm._FilterDatabase_3_4">#REF!</definedName>
    <definedName name="_____________xlnm._FilterDatabase_3_5">#REF!</definedName>
    <definedName name="_____________xlnm._FilterDatabase_4">#REF!</definedName>
    <definedName name="_____________xlnm._FilterDatabase_4_1">#REF!</definedName>
    <definedName name="_____________xlnm._FilterDatabase_4_2">#REF!</definedName>
    <definedName name="_____________xlnm._FilterDatabase_4_3">#REF!</definedName>
    <definedName name="_____________xlnm._FilterDatabase_4_4">#REF!</definedName>
    <definedName name="_____________xlnm._FilterDatabase_4_5">#REF!</definedName>
    <definedName name="_____________xlnm._FilterDatabase_5">#REF!</definedName>
    <definedName name="_____________xlnm._FilterDatabase_5_1">#REF!</definedName>
    <definedName name="_____________xlnm._FilterDatabase_5_2">#REF!</definedName>
    <definedName name="_____________xlnm._FilterDatabase_5_3">#REF!</definedName>
    <definedName name="_____________xlnm._FilterDatabase_5_4">#REF!</definedName>
    <definedName name="_____________xlnm._FilterDatabase_5_5">#REF!</definedName>
    <definedName name="_____________xlnm._FilterDatabase_6">#REF!</definedName>
    <definedName name="_____________xlnm._FilterDatabase_6_1">#REF!</definedName>
    <definedName name="_____________xlnm._FilterDatabase_6_2">#REF!</definedName>
    <definedName name="_____________xlnm._FilterDatabase_6_3">#REF!</definedName>
    <definedName name="_____________xlnm._FilterDatabase_6_4">#REF!</definedName>
    <definedName name="_____________xlnm._FilterDatabase_6_5">#REF!</definedName>
    <definedName name="_____________xlnm._FilterDatabase_7">#REF!</definedName>
    <definedName name="_____________xlnm._FilterDatabase_7_1">#REF!</definedName>
    <definedName name="_____________xlnm._FilterDatabase_7_2">#REF!</definedName>
    <definedName name="_____________xlnm._FilterDatabase_7_3">#REF!</definedName>
    <definedName name="_____________xlnm._FilterDatabase_7_4">#REF!</definedName>
    <definedName name="_____________xlnm._FilterDatabase_7_5">#REF!</definedName>
    <definedName name="_____________xlnm.Print_Area">#REF!</definedName>
    <definedName name="_____________xlnm.Print_Area_1">#REF!</definedName>
    <definedName name="_____________xlnm.Print_Area_1_1">#REF!</definedName>
    <definedName name="_____________xlnm.Print_Area_1_2">#REF!</definedName>
    <definedName name="_____________xlnm.Print_Area_1_3">#REF!</definedName>
    <definedName name="_____________xlnm.Print_Area_1_4">#REF!</definedName>
    <definedName name="_____________xlnm.Print_Area_1_5">#REF!</definedName>
    <definedName name="_____________xlnm.Print_Area_10">#REF!</definedName>
    <definedName name="_____________xlnm.Print_Area_10_1">#REF!</definedName>
    <definedName name="_____________xlnm.Print_Area_10_2">#REF!</definedName>
    <definedName name="_____________xlnm.Print_Area_10_3">#REF!</definedName>
    <definedName name="_____________xlnm.Print_Area_10_4">#REF!</definedName>
    <definedName name="_____________xlnm.Print_Area_10_5">#REF!</definedName>
    <definedName name="_____________xlnm.Print_Area_11">#REF!</definedName>
    <definedName name="_____________xlnm.Print_Area_11_1">#REF!</definedName>
    <definedName name="_____________xlnm.Print_Area_11_2">#REF!</definedName>
    <definedName name="_____________xlnm.Print_Area_11_3">#REF!</definedName>
    <definedName name="_____________xlnm.Print_Area_11_4">#REF!</definedName>
    <definedName name="_____________xlnm.Print_Area_11_5">#REF!</definedName>
    <definedName name="_____________xlnm.Print_Area_12">#REF!</definedName>
    <definedName name="_____________xlnm.Print_Area_12_1">#REF!</definedName>
    <definedName name="_____________xlnm.Print_Area_12_2">#REF!</definedName>
    <definedName name="_____________xlnm.Print_Area_12_3">#REF!</definedName>
    <definedName name="_____________xlnm.Print_Area_12_4">#REF!</definedName>
    <definedName name="_____________xlnm.Print_Area_12_5">#REF!</definedName>
    <definedName name="_____________xlnm.Print_Area_13">#REF!</definedName>
    <definedName name="_____________xlnm.Print_Area_13_1">#REF!</definedName>
    <definedName name="_____________xlnm.Print_Area_13_2">#REF!</definedName>
    <definedName name="_____________xlnm.Print_Area_13_3">#REF!</definedName>
    <definedName name="_____________xlnm.Print_Area_13_4">#REF!</definedName>
    <definedName name="_____________xlnm.Print_Area_13_5">#REF!</definedName>
    <definedName name="_____________xlnm.Print_Area_14">#REF!</definedName>
    <definedName name="_____________xlnm.Print_Area_14_1">#REF!</definedName>
    <definedName name="_____________xlnm.Print_Area_14_2">#REF!</definedName>
    <definedName name="_____________xlnm.Print_Area_14_3">#REF!</definedName>
    <definedName name="_____________xlnm.Print_Area_14_4">#REF!</definedName>
    <definedName name="_____________xlnm.Print_Area_14_5">#REF!</definedName>
    <definedName name="_____________xlnm.Print_Area_15">#REF!</definedName>
    <definedName name="_____________xlnm.Print_Area_15_1">#REF!</definedName>
    <definedName name="_____________xlnm.Print_Area_15_2">#REF!</definedName>
    <definedName name="_____________xlnm.Print_Area_15_3">#REF!</definedName>
    <definedName name="_____________xlnm.Print_Area_15_4">#REF!</definedName>
    <definedName name="_____________xlnm.Print_Area_15_5">#REF!</definedName>
    <definedName name="_____________xlnm.Print_Area_16">#REF!</definedName>
    <definedName name="_____________xlnm.Print_Area_16_1">#REF!</definedName>
    <definedName name="_____________xlnm.Print_Area_16_2">#REF!</definedName>
    <definedName name="_____________xlnm.Print_Area_16_3">#REF!</definedName>
    <definedName name="_____________xlnm.Print_Area_16_4">#REF!</definedName>
    <definedName name="_____________xlnm.Print_Area_16_5">#REF!</definedName>
    <definedName name="_____________xlnm.Print_Area_17">#REF!</definedName>
    <definedName name="_____________xlnm.Print_Area_17_1">#REF!</definedName>
    <definedName name="_____________xlnm.Print_Area_17_2">#REF!</definedName>
    <definedName name="_____________xlnm.Print_Area_17_3">#REF!</definedName>
    <definedName name="_____________xlnm.Print_Area_17_4">#REF!</definedName>
    <definedName name="_____________xlnm.Print_Area_17_5">#REF!</definedName>
    <definedName name="_____________xlnm.Print_Area_2">#REF!</definedName>
    <definedName name="_____________xlnm.Print_Area_2_1">#REF!</definedName>
    <definedName name="_____________xlnm.Print_Area_2_2">#REF!</definedName>
    <definedName name="_____________xlnm.Print_Area_2_3">#REF!</definedName>
    <definedName name="_____________xlnm.Print_Area_2_4">#REF!</definedName>
    <definedName name="_____________xlnm.Print_Area_2_5">#REF!</definedName>
    <definedName name="_____________xlnm.Print_Area_3">#REF!</definedName>
    <definedName name="_____________xlnm.Print_Area_3_1">#REF!</definedName>
    <definedName name="_____________xlnm.Print_Area_3_2">#REF!</definedName>
    <definedName name="_____________xlnm.Print_Area_3_3">#REF!</definedName>
    <definedName name="_____________xlnm.Print_Area_3_4">#REF!</definedName>
    <definedName name="_____________xlnm.Print_Area_3_5">#REF!</definedName>
    <definedName name="_____________xlnm.Print_Area_4">#REF!</definedName>
    <definedName name="_____________xlnm.Print_Area_4_1">#REF!</definedName>
    <definedName name="_____________xlnm.Print_Area_4_2">#REF!</definedName>
    <definedName name="_____________xlnm.Print_Area_4_3">#REF!</definedName>
    <definedName name="_____________xlnm.Print_Area_4_4">#REF!</definedName>
    <definedName name="_____________xlnm.Print_Area_4_5">#REF!</definedName>
    <definedName name="_____________xlnm.Print_Area_5">#REF!</definedName>
    <definedName name="_____________xlnm.Print_Area_5_1">#REF!</definedName>
    <definedName name="_____________xlnm.Print_Area_5_2">#REF!</definedName>
    <definedName name="_____________xlnm.Print_Area_5_3">#REF!</definedName>
    <definedName name="_____________xlnm.Print_Area_5_4">#REF!</definedName>
    <definedName name="_____________xlnm.Print_Area_5_5">#REF!</definedName>
    <definedName name="_____________xlnm.Print_Area_6">#REF!</definedName>
    <definedName name="_____________xlnm.Print_Area_6_1">#REF!</definedName>
    <definedName name="_____________xlnm.Print_Area_6_2">#REF!</definedName>
    <definedName name="_____________xlnm.Print_Area_6_3">#REF!</definedName>
    <definedName name="_____________xlnm.Print_Area_6_4">#REF!</definedName>
    <definedName name="_____________xlnm.Print_Area_6_5">#REF!</definedName>
    <definedName name="_____________xlnm.Print_Area_7">#REF!</definedName>
    <definedName name="_____________xlnm.Print_Area_7_1">#REF!</definedName>
    <definedName name="_____________xlnm.Print_Area_7_2">#REF!</definedName>
    <definedName name="_____________xlnm.Print_Area_7_3">#REF!</definedName>
    <definedName name="_____________xlnm.Print_Area_7_4">#REF!</definedName>
    <definedName name="_____________xlnm.Print_Area_7_5">#REF!</definedName>
    <definedName name="_____________xlnm.Print_Area_8">#REF!</definedName>
    <definedName name="_____________xlnm.Print_Area_8_1">#REF!</definedName>
    <definedName name="_____________xlnm.Print_Area_8_2">#REF!</definedName>
    <definedName name="_____________xlnm.Print_Area_8_3">#REF!</definedName>
    <definedName name="_____________xlnm.Print_Area_8_4">#REF!</definedName>
    <definedName name="_____________xlnm.Print_Area_8_5">#REF!</definedName>
    <definedName name="_____________xlnm.Print_Area_9">#REF!</definedName>
    <definedName name="_____________xlnm.Print_Area_9_1">#REF!</definedName>
    <definedName name="_____________xlnm.Print_Area_9_2">#REF!</definedName>
    <definedName name="_____________xlnm.Print_Area_9_3">#REF!</definedName>
    <definedName name="_____________xlnm.Print_Area_9_4">#REF!</definedName>
    <definedName name="_____________xlnm.Print_Area_9_5">#REF!</definedName>
    <definedName name="_____________xlnm.Print_Titles">#REF!</definedName>
    <definedName name="_____________xlnm.Print_Titles_1">#REF!</definedName>
    <definedName name="_____________xlnm.Print_Titles_1_1">#REF!</definedName>
    <definedName name="_____________xlnm.Print_Titles_1_1_1">#REF!</definedName>
    <definedName name="_____________xlnm.Print_Titles_1_1_1_1">#REF!</definedName>
    <definedName name="_____________xlnm.Print_Titles_1_2">#REF!</definedName>
    <definedName name="_____________xlnm.Print_Titles_1_3">#REF!</definedName>
    <definedName name="_____________xlnm.Print_Titles_1_4">#REF!</definedName>
    <definedName name="_____________xlnm.Print_Titles_1_5">#REF!</definedName>
    <definedName name="_____________xlnm.Print_Titles_2">#REF!</definedName>
    <definedName name="_____________xlnm.Print_Titles_2_1">#REF!</definedName>
    <definedName name="_____________xlnm.Print_Titles_2_1_1">#REF!</definedName>
    <definedName name="_____________xlnm.Print_Titles_2_1_1_1">#REF!</definedName>
    <definedName name="_____________xlnm.Print_Titles_2_2">#REF!</definedName>
    <definedName name="_____________xlnm.Print_Titles_2_3">#REF!</definedName>
    <definedName name="_____________xlnm.Print_Titles_2_4">#REF!</definedName>
    <definedName name="_____________xlnm.Print_Titles_2_5">#REF!</definedName>
    <definedName name="_____________xlnm.Print_Titles_3">#REF!</definedName>
    <definedName name="_____________xlnm.Print_Titles_3_1">#REF!</definedName>
    <definedName name="_____________xlnm.Print_Titles_3_1_1">#REF!</definedName>
    <definedName name="_____________xlnm.Print_Titles_3_1_1_1">#REF!</definedName>
    <definedName name="_____________xlnm.Print_Titles_3_2">#REF!</definedName>
    <definedName name="_____________xlnm.Print_Titles_3_3">#REF!</definedName>
    <definedName name="_____________xlnm.Print_Titles_3_4">#REF!</definedName>
    <definedName name="_____________xlnm.Print_Titles_3_5">#REF!</definedName>
    <definedName name="_____________xlnm.Print_Titles_4">#REF!</definedName>
    <definedName name="_____________xlnm.Print_Titles_4_1">#REF!</definedName>
    <definedName name="_____________xlnm.Print_Titles_4_1_1">#REF!</definedName>
    <definedName name="_____________xlnm.Print_Titles_4_1_1_1">#REF!</definedName>
    <definedName name="_____________xlnm.Print_Titles_4_2">#REF!</definedName>
    <definedName name="_____________xlnm.Print_Titles_4_3">#REF!</definedName>
    <definedName name="_____________xlnm.Print_Titles_4_4">#REF!</definedName>
    <definedName name="_____________xlnm.Print_Titles_4_5">#REF!</definedName>
    <definedName name="_____________xlnm.Print_Titles_5">#REF!</definedName>
    <definedName name="_____________xlnm.Print_Titles_5_1">#REF!</definedName>
    <definedName name="_____________xlnm.Print_Titles_5_1_1">#REF!</definedName>
    <definedName name="_____________xlnm.Print_Titles_5_1_1_1">#REF!</definedName>
    <definedName name="_____________xlnm.Print_Titles_5_2">#REF!</definedName>
    <definedName name="_____________xlnm.Print_Titles_5_3">#REF!</definedName>
    <definedName name="_____________xlnm.Print_Titles_5_4">#REF!</definedName>
    <definedName name="_____________xlnm.Print_Titles_5_5">#REF!</definedName>
    <definedName name="_____________xlnm.Print_Titles_6">#REF!</definedName>
    <definedName name="_____________xlnm.Print_Titles_6_1">#REF!</definedName>
    <definedName name="_____________xlnm.Print_Titles_6_1_1">#REF!</definedName>
    <definedName name="_____________xlnm.Print_Titles_6_1_1_1">#REF!</definedName>
    <definedName name="_____________xlnm.Print_Titles_6_2">#REF!</definedName>
    <definedName name="_____________xlnm.Print_Titles_6_3">#REF!</definedName>
    <definedName name="_____________xlnm.Print_Titles_6_4">#REF!</definedName>
    <definedName name="_____________xlnm.Print_Titles_6_5">#REF!</definedName>
    <definedName name="_____________xlnm.Print_Titles_7">#REF!</definedName>
    <definedName name="_____________xlnm.Print_Titles_7_1">#REF!</definedName>
    <definedName name="_____________xlnm.Print_Titles_7_1_1">#REF!</definedName>
    <definedName name="_____________xlnm.Print_Titles_7_1_1_1">#REF!</definedName>
    <definedName name="_____________xlnm.Print_Titles_7_2">#REF!</definedName>
    <definedName name="_____________xlnm.Print_Titles_7_3">#REF!</definedName>
    <definedName name="_____________xlnm.Print_Titles_7_4">#REF!</definedName>
    <definedName name="_____________xlnm.Print_Titles_7_5">#REF!</definedName>
    <definedName name="_____________xlnm.Print_Titles_8">#REF!</definedName>
    <definedName name="_____________xlnm.Print_Titles_8_1">#REF!</definedName>
    <definedName name="_____________xlnm.Print_Titles_8_1_1">#REF!</definedName>
    <definedName name="_____________xlnm.Print_Titles_8_1_1_1">#REF!</definedName>
    <definedName name="_____________xlnm.Print_Titles_8_2">#REF!</definedName>
    <definedName name="_____________xlnm.Print_Titles_8_3">#REF!</definedName>
    <definedName name="_____________xlnm.Print_Titles_8_4">#REF!</definedName>
    <definedName name="_____________xlnm.Print_Titles_8_5">#REF!</definedName>
    <definedName name="____________A165536">#REF!</definedName>
    <definedName name="____________xlnm._FilterDatabase">#REF!</definedName>
    <definedName name="____________xlnm._FilterDatabase_1">#REF!</definedName>
    <definedName name="____________xlnm._FilterDatabase_1_1">#REF!</definedName>
    <definedName name="____________xlnm._FilterDatabase_1_2">#REF!</definedName>
    <definedName name="____________xlnm._FilterDatabase_1_3">#REF!</definedName>
    <definedName name="____________xlnm._FilterDatabase_1_4">#REF!</definedName>
    <definedName name="____________xlnm._FilterDatabase_1_5">#REF!</definedName>
    <definedName name="____________xlnm._FilterDatabase_2">#REF!</definedName>
    <definedName name="____________xlnm._FilterDatabase_2_1">#REF!</definedName>
    <definedName name="____________xlnm._FilterDatabase_2_2">#REF!</definedName>
    <definedName name="____________xlnm._FilterDatabase_2_3">#REF!</definedName>
    <definedName name="____________xlnm._FilterDatabase_2_4">#REF!</definedName>
    <definedName name="____________xlnm._FilterDatabase_2_5">#REF!</definedName>
    <definedName name="____________xlnm._FilterDatabase_3">#REF!</definedName>
    <definedName name="____________xlnm._FilterDatabase_3_1">#REF!</definedName>
    <definedName name="____________xlnm._FilterDatabase_3_2">#REF!</definedName>
    <definedName name="____________xlnm._FilterDatabase_3_3">#REF!</definedName>
    <definedName name="____________xlnm._FilterDatabase_3_4">#REF!</definedName>
    <definedName name="____________xlnm._FilterDatabase_3_5">#REF!</definedName>
    <definedName name="____________xlnm._FilterDatabase_4">#REF!</definedName>
    <definedName name="____________xlnm._FilterDatabase_4_1">#REF!</definedName>
    <definedName name="____________xlnm._FilterDatabase_4_2">#REF!</definedName>
    <definedName name="____________xlnm._FilterDatabase_4_3">#REF!</definedName>
    <definedName name="____________xlnm._FilterDatabase_4_4">#REF!</definedName>
    <definedName name="____________xlnm._FilterDatabase_4_5">#REF!</definedName>
    <definedName name="____________xlnm._FilterDatabase_5">#REF!</definedName>
    <definedName name="____________xlnm._FilterDatabase_5_1">#REF!</definedName>
    <definedName name="____________xlnm._FilterDatabase_5_2">#REF!</definedName>
    <definedName name="____________xlnm._FilterDatabase_5_3">#REF!</definedName>
    <definedName name="____________xlnm._FilterDatabase_5_4">#REF!</definedName>
    <definedName name="____________xlnm._FilterDatabase_5_5">#REF!</definedName>
    <definedName name="____________xlnm._FilterDatabase_6">#REF!</definedName>
    <definedName name="____________xlnm._FilterDatabase_6_1">#REF!</definedName>
    <definedName name="____________xlnm._FilterDatabase_6_2">#REF!</definedName>
    <definedName name="____________xlnm._FilterDatabase_6_3">#REF!</definedName>
    <definedName name="____________xlnm._FilterDatabase_6_4">#REF!</definedName>
    <definedName name="____________xlnm._FilterDatabase_6_5">#REF!</definedName>
    <definedName name="____________xlnm._FilterDatabase_7">#REF!</definedName>
    <definedName name="____________xlnm._FilterDatabase_7_1">#REF!</definedName>
    <definedName name="____________xlnm._FilterDatabase_7_2">#REF!</definedName>
    <definedName name="____________xlnm._FilterDatabase_7_3">#REF!</definedName>
    <definedName name="____________xlnm._FilterDatabase_7_4">#REF!</definedName>
    <definedName name="____________xlnm._FilterDatabase_7_5">#REF!</definedName>
    <definedName name="____________xlnm.Print_Area">#REF!</definedName>
    <definedName name="____________xlnm.Print_Area_1">#REF!</definedName>
    <definedName name="____________xlnm.Print_Area_1_1">#REF!</definedName>
    <definedName name="____________xlnm.Print_Area_1_2">#REF!</definedName>
    <definedName name="____________xlnm.Print_Area_1_3">#REF!</definedName>
    <definedName name="____________xlnm.Print_Area_1_4">#REF!</definedName>
    <definedName name="____________xlnm.Print_Area_1_5">#REF!</definedName>
    <definedName name="____________xlnm.Print_Area_10">#REF!</definedName>
    <definedName name="____________xlnm.Print_Area_10_1">#REF!</definedName>
    <definedName name="____________xlnm.Print_Area_10_2">#REF!</definedName>
    <definedName name="____________xlnm.Print_Area_10_3">#REF!</definedName>
    <definedName name="____________xlnm.Print_Area_10_4">#REF!</definedName>
    <definedName name="____________xlnm.Print_Area_10_5">#REF!</definedName>
    <definedName name="____________xlnm.Print_Area_11">#REF!</definedName>
    <definedName name="____________xlnm.Print_Area_11_1">#REF!</definedName>
    <definedName name="____________xlnm.Print_Area_11_2">#REF!</definedName>
    <definedName name="____________xlnm.Print_Area_11_3">#REF!</definedName>
    <definedName name="____________xlnm.Print_Area_11_4">#REF!</definedName>
    <definedName name="____________xlnm.Print_Area_11_5">#REF!</definedName>
    <definedName name="____________xlnm.Print_Area_12">#REF!</definedName>
    <definedName name="____________xlnm.Print_Area_12_1">#REF!</definedName>
    <definedName name="____________xlnm.Print_Area_12_2">#REF!</definedName>
    <definedName name="____________xlnm.Print_Area_12_3">#REF!</definedName>
    <definedName name="____________xlnm.Print_Area_12_4">#REF!</definedName>
    <definedName name="____________xlnm.Print_Area_12_5">#REF!</definedName>
    <definedName name="____________xlnm.Print_Area_13">#REF!</definedName>
    <definedName name="____________xlnm.Print_Area_13_1">#REF!</definedName>
    <definedName name="____________xlnm.Print_Area_13_2">#REF!</definedName>
    <definedName name="____________xlnm.Print_Area_13_3">#REF!</definedName>
    <definedName name="____________xlnm.Print_Area_13_4">#REF!</definedName>
    <definedName name="____________xlnm.Print_Area_13_5">#REF!</definedName>
    <definedName name="____________xlnm.Print_Area_14">#REF!</definedName>
    <definedName name="____________xlnm.Print_Area_14_1">#REF!</definedName>
    <definedName name="____________xlnm.Print_Area_14_2">#REF!</definedName>
    <definedName name="____________xlnm.Print_Area_14_3">#REF!</definedName>
    <definedName name="____________xlnm.Print_Area_14_4">#REF!</definedName>
    <definedName name="____________xlnm.Print_Area_14_5">#REF!</definedName>
    <definedName name="____________xlnm.Print_Area_15">#REF!</definedName>
    <definedName name="____________xlnm.Print_Area_15_1">#REF!</definedName>
    <definedName name="____________xlnm.Print_Area_15_2">#REF!</definedName>
    <definedName name="____________xlnm.Print_Area_15_3">#REF!</definedName>
    <definedName name="____________xlnm.Print_Area_15_4">#REF!</definedName>
    <definedName name="____________xlnm.Print_Area_15_5">#REF!</definedName>
    <definedName name="____________xlnm.Print_Area_16">#REF!</definedName>
    <definedName name="____________xlnm.Print_Area_16_1">#REF!</definedName>
    <definedName name="____________xlnm.Print_Area_16_2">#REF!</definedName>
    <definedName name="____________xlnm.Print_Area_16_3">#REF!</definedName>
    <definedName name="____________xlnm.Print_Area_16_4">#REF!</definedName>
    <definedName name="____________xlnm.Print_Area_16_5">#REF!</definedName>
    <definedName name="____________xlnm.Print_Area_17">#REF!</definedName>
    <definedName name="____________xlnm.Print_Area_17_1">#REF!</definedName>
    <definedName name="____________xlnm.Print_Area_17_2">#REF!</definedName>
    <definedName name="____________xlnm.Print_Area_17_3">#REF!</definedName>
    <definedName name="____________xlnm.Print_Area_17_4">#REF!</definedName>
    <definedName name="____________xlnm.Print_Area_17_5">#REF!</definedName>
    <definedName name="____________xlnm.Print_Area_2">#REF!</definedName>
    <definedName name="____________xlnm.Print_Area_2_1">#REF!</definedName>
    <definedName name="____________xlnm.Print_Area_2_2">#REF!</definedName>
    <definedName name="____________xlnm.Print_Area_2_3">#REF!</definedName>
    <definedName name="____________xlnm.Print_Area_2_4">#REF!</definedName>
    <definedName name="____________xlnm.Print_Area_2_5">#REF!</definedName>
    <definedName name="____________xlnm.Print_Area_3">#REF!</definedName>
    <definedName name="____________xlnm.Print_Area_3_1">#REF!</definedName>
    <definedName name="____________xlnm.Print_Area_3_2">#REF!</definedName>
    <definedName name="____________xlnm.Print_Area_3_3">#REF!</definedName>
    <definedName name="____________xlnm.Print_Area_3_4">#REF!</definedName>
    <definedName name="____________xlnm.Print_Area_3_5">#REF!</definedName>
    <definedName name="____________xlnm.Print_Area_4">#REF!</definedName>
    <definedName name="____________xlnm.Print_Area_4_1">#REF!</definedName>
    <definedName name="____________xlnm.Print_Area_4_2">#REF!</definedName>
    <definedName name="____________xlnm.Print_Area_4_3">#REF!</definedName>
    <definedName name="____________xlnm.Print_Area_4_4">#REF!</definedName>
    <definedName name="____________xlnm.Print_Area_4_5">#REF!</definedName>
    <definedName name="____________xlnm.Print_Area_5">#REF!</definedName>
    <definedName name="____________xlnm.Print_Area_5_1">#REF!</definedName>
    <definedName name="____________xlnm.Print_Area_5_2">#REF!</definedName>
    <definedName name="____________xlnm.Print_Area_5_3">#REF!</definedName>
    <definedName name="____________xlnm.Print_Area_5_4">#REF!</definedName>
    <definedName name="____________xlnm.Print_Area_5_5">#REF!</definedName>
    <definedName name="____________xlnm.Print_Area_6">#REF!</definedName>
    <definedName name="____________xlnm.Print_Area_6_1">#REF!</definedName>
    <definedName name="____________xlnm.Print_Area_6_2">#REF!</definedName>
    <definedName name="____________xlnm.Print_Area_6_3">#REF!</definedName>
    <definedName name="____________xlnm.Print_Area_6_4">#REF!</definedName>
    <definedName name="____________xlnm.Print_Area_6_5">#REF!</definedName>
    <definedName name="____________xlnm.Print_Area_7">#REF!</definedName>
    <definedName name="____________xlnm.Print_Area_7_1">#REF!</definedName>
    <definedName name="____________xlnm.Print_Area_7_2">#REF!</definedName>
    <definedName name="____________xlnm.Print_Area_7_3">#REF!</definedName>
    <definedName name="____________xlnm.Print_Area_7_4">#REF!</definedName>
    <definedName name="____________xlnm.Print_Area_7_5">#REF!</definedName>
    <definedName name="____________xlnm.Print_Area_8">#REF!</definedName>
    <definedName name="____________xlnm.Print_Area_8_1">#REF!</definedName>
    <definedName name="____________xlnm.Print_Area_8_2">#REF!</definedName>
    <definedName name="____________xlnm.Print_Area_8_3">#REF!</definedName>
    <definedName name="____________xlnm.Print_Area_8_4">#REF!</definedName>
    <definedName name="____________xlnm.Print_Area_8_5">#REF!</definedName>
    <definedName name="____________xlnm.Print_Area_9">#REF!</definedName>
    <definedName name="____________xlnm.Print_Area_9_1">#REF!</definedName>
    <definedName name="____________xlnm.Print_Area_9_2">#REF!</definedName>
    <definedName name="____________xlnm.Print_Area_9_3">#REF!</definedName>
    <definedName name="____________xlnm.Print_Area_9_4">#REF!</definedName>
    <definedName name="____________xlnm.Print_Area_9_5">#REF!</definedName>
    <definedName name="____________xlnm.Print_Titles">#REF!</definedName>
    <definedName name="____________xlnm.Print_Titles_1">#REF!</definedName>
    <definedName name="____________xlnm.Print_Titles_1_1">#REF!</definedName>
    <definedName name="____________xlnm.Print_Titles_1_1_1">#REF!</definedName>
    <definedName name="____________xlnm.Print_Titles_1_1_1_1">#REF!</definedName>
    <definedName name="____________xlnm.Print_Titles_1_2">#REF!</definedName>
    <definedName name="____________xlnm.Print_Titles_1_3">#REF!</definedName>
    <definedName name="____________xlnm.Print_Titles_1_4">#REF!</definedName>
    <definedName name="____________xlnm.Print_Titles_1_5">#REF!</definedName>
    <definedName name="____________xlnm.Print_Titles_2">#REF!</definedName>
    <definedName name="____________xlnm.Print_Titles_2_1">#REF!</definedName>
    <definedName name="____________xlnm.Print_Titles_2_1_1">#REF!</definedName>
    <definedName name="____________xlnm.Print_Titles_2_1_1_1">#REF!</definedName>
    <definedName name="____________xlnm.Print_Titles_2_2">#REF!</definedName>
    <definedName name="____________xlnm.Print_Titles_2_3">#REF!</definedName>
    <definedName name="____________xlnm.Print_Titles_2_4">#REF!</definedName>
    <definedName name="____________xlnm.Print_Titles_2_5">#REF!</definedName>
    <definedName name="____________xlnm.Print_Titles_3">#REF!</definedName>
    <definedName name="____________xlnm.Print_Titles_3_1">#REF!</definedName>
    <definedName name="____________xlnm.Print_Titles_3_1_1">#REF!</definedName>
    <definedName name="____________xlnm.Print_Titles_3_1_1_1">#REF!</definedName>
    <definedName name="____________xlnm.Print_Titles_3_2">#REF!</definedName>
    <definedName name="____________xlnm.Print_Titles_3_3">#REF!</definedName>
    <definedName name="____________xlnm.Print_Titles_3_4">#REF!</definedName>
    <definedName name="____________xlnm.Print_Titles_3_5">#REF!</definedName>
    <definedName name="____________xlnm.Print_Titles_4">#REF!</definedName>
    <definedName name="____________xlnm.Print_Titles_4_1">#REF!</definedName>
    <definedName name="____________xlnm.Print_Titles_4_1_1">#REF!</definedName>
    <definedName name="____________xlnm.Print_Titles_4_1_1_1">#REF!</definedName>
    <definedName name="____________xlnm.Print_Titles_4_2">#REF!</definedName>
    <definedName name="____________xlnm.Print_Titles_4_3">#REF!</definedName>
    <definedName name="____________xlnm.Print_Titles_4_4">#REF!</definedName>
    <definedName name="____________xlnm.Print_Titles_4_5">#REF!</definedName>
    <definedName name="____________xlnm.Print_Titles_5">#REF!</definedName>
    <definedName name="____________xlnm.Print_Titles_5_1">#REF!</definedName>
    <definedName name="____________xlnm.Print_Titles_5_1_1">#REF!</definedName>
    <definedName name="____________xlnm.Print_Titles_5_1_1_1">#REF!</definedName>
    <definedName name="____________xlnm.Print_Titles_5_2">#REF!</definedName>
    <definedName name="____________xlnm.Print_Titles_5_3">#REF!</definedName>
    <definedName name="____________xlnm.Print_Titles_5_4">#REF!</definedName>
    <definedName name="____________xlnm.Print_Titles_5_5">#REF!</definedName>
    <definedName name="____________xlnm.Print_Titles_6">#REF!</definedName>
    <definedName name="____________xlnm.Print_Titles_6_1">#REF!</definedName>
    <definedName name="____________xlnm.Print_Titles_6_1_1">#REF!</definedName>
    <definedName name="____________xlnm.Print_Titles_6_1_1_1">#REF!</definedName>
    <definedName name="____________xlnm.Print_Titles_6_2">#REF!</definedName>
    <definedName name="____________xlnm.Print_Titles_6_3">#REF!</definedName>
    <definedName name="____________xlnm.Print_Titles_6_4">#REF!</definedName>
    <definedName name="____________xlnm.Print_Titles_6_5">#REF!</definedName>
    <definedName name="____________xlnm.Print_Titles_7">#REF!</definedName>
    <definedName name="____________xlnm.Print_Titles_7_1">#REF!</definedName>
    <definedName name="____________xlnm.Print_Titles_7_1_1">#REF!</definedName>
    <definedName name="____________xlnm.Print_Titles_7_1_1_1">#REF!</definedName>
    <definedName name="____________xlnm.Print_Titles_7_2">#REF!</definedName>
    <definedName name="____________xlnm.Print_Titles_7_3">#REF!</definedName>
    <definedName name="____________xlnm.Print_Titles_7_4">#REF!</definedName>
    <definedName name="____________xlnm.Print_Titles_7_5">#REF!</definedName>
    <definedName name="____________xlnm.Print_Titles_8">#REF!</definedName>
    <definedName name="____________xlnm.Print_Titles_8_1">#REF!</definedName>
    <definedName name="____________xlnm.Print_Titles_8_1_1">#REF!</definedName>
    <definedName name="____________xlnm.Print_Titles_8_1_1_1">#REF!</definedName>
    <definedName name="____________xlnm.Print_Titles_8_2">#REF!</definedName>
    <definedName name="____________xlnm.Print_Titles_8_3">#REF!</definedName>
    <definedName name="____________xlnm.Print_Titles_8_4">#REF!</definedName>
    <definedName name="____________xlnm.Print_Titles_8_5">#REF!</definedName>
    <definedName name="___________A165536">#REF!</definedName>
    <definedName name="___________xlnm._FilterDatabase">#REF!</definedName>
    <definedName name="___________xlnm._FilterDatabase_1">#REF!</definedName>
    <definedName name="___________xlnm._FilterDatabase_1_1">#REF!</definedName>
    <definedName name="___________xlnm._FilterDatabase_1_2">#REF!</definedName>
    <definedName name="___________xlnm._FilterDatabase_1_3">#REF!</definedName>
    <definedName name="___________xlnm._FilterDatabase_1_4">#REF!</definedName>
    <definedName name="___________xlnm._FilterDatabase_1_5">#REF!</definedName>
    <definedName name="___________xlnm._FilterDatabase_2">#REF!</definedName>
    <definedName name="___________xlnm._FilterDatabase_2_1">#REF!</definedName>
    <definedName name="___________xlnm._FilterDatabase_2_2">#REF!</definedName>
    <definedName name="___________xlnm._FilterDatabase_2_3">#REF!</definedName>
    <definedName name="___________xlnm._FilterDatabase_2_4">#REF!</definedName>
    <definedName name="___________xlnm._FilterDatabase_2_5">#REF!</definedName>
    <definedName name="___________xlnm._FilterDatabase_3">#REF!</definedName>
    <definedName name="___________xlnm._FilterDatabase_3_1">#REF!</definedName>
    <definedName name="___________xlnm._FilterDatabase_3_2">#REF!</definedName>
    <definedName name="___________xlnm._FilterDatabase_3_3">#REF!</definedName>
    <definedName name="___________xlnm._FilterDatabase_3_4">#REF!</definedName>
    <definedName name="___________xlnm._FilterDatabase_3_5">#REF!</definedName>
    <definedName name="___________xlnm._FilterDatabase_4">#REF!</definedName>
    <definedName name="___________xlnm._FilterDatabase_4_1">#REF!</definedName>
    <definedName name="___________xlnm._FilterDatabase_4_2">#REF!</definedName>
    <definedName name="___________xlnm._FilterDatabase_4_3">#REF!</definedName>
    <definedName name="___________xlnm._FilterDatabase_4_4">#REF!</definedName>
    <definedName name="___________xlnm._FilterDatabase_4_5">#REF!</definedName>
    <definedName name="___________xlnm._FilterDatabase_5">#REF!</definedName>
    <definedName name="___________xlnm._FilterDatabase_5_1">#REF!</definedName>
    <definedName name="___________xlnm._FilterDatabase_5_2">#REF!</definedName>
    <definedName name="___________xlnm._FilterDatabase_5_3">#REF!</definedName>
    <definedName name="___________xlnm._FilterDatabase_5_4">#REF!</definedName>
    <definedName name="___________xlnm._FilterDatabase_5_5">#REF!</definedName>
    <definedName name="___________xlnm._FilterDatabase_6">#REF!</definedName>
    <definedName name="___________xlnm._FilterDatabase_6_1">#REF!</definedName>
    <definedName name="___________xlnm._FilterDatabase_6_2">#REF!</definedName>
    <definedName name="___________xlnm._FilterDatabase_6_3">#REF!</definedName>
    <definedName name="___________xlnm._FilterDatabase_6_4">#REF!</definedName>
    <definedName name="___________xlnm._FilterDatabase_6_5">#REF!</definedName>
    <definedName name="___________xlnm._FilterDatabase_7">#REF!</definedName>
    <definedName name="___________xlnm._FilterDatabase_7_1">#REF!</definedName>
    <definedName name="___________xlnm._FilterDatabase_7_2">#REF!</definedName>
    <definedName name="___________xlnm._FilterDatabase_7_3">#REF!</definedName>
    <definedName name="___________xlnm._FilterDatabase_7_4">#REF!</definedName>
    <definedName name="___________xlnm._FilterDatabase_7_5">#REF!</definedName>
    <definedName name="___________xlnm.Print_Area">#REF!</definedName>
    <definedName name="___________xlnm.Print_Area_1">#REF!</definedName>
    <definedName name="___________xlnm.Print_Area_1_1">#REF!</definedName>
    <definedName name="___________xlnm.Print_Area_1_2">#REF!</definedName>
    <definedName name="___________xlnm.Print_Area_1_3">#REF!</definedName>
    <definedName name="___________xlnm.Print_Area_1_4">#REF!</definedName>
    <definedName name="___________xlnm.Print_Area_1_5">#REF!</definedName>
    <definedName name="___________xlnm.Print_Area_10">#REF!</definedName>
    <definedName name="___________xlnm.Print_Area_10_1">#REF!</definedName>
    <definedName name="___________xlnm.Print_Area_10_2">#REF!</definedName>
    <definedName name="___________xlnm.Print_Area_10_3">#REF!</definedName>
    <definedName name="___________xlnm.Print_Area_10_4">#REF!</definedName>
    <definedName name="___________xlnm.Print_Area_10_5">#REF!</definedName>
    <definedName name="___________xlnm.Print_Area_11">#REF!</definedName>
    <definedName name="___________xlnm.Print_Area_11_1">#REF!</definedName>
    <definedName name="___________xlnm.Print_Area_11_2">#REF!</definedName>
    <definedName name="___________xlnm.Print_Area_11_3">#REF!</definedName>
    <definedName name="___________xlnm.Print_Area_11_4">#REF!</definedName>
    <definedName name="___________xlnm.Print_Area_11_5">#REF!</definedName>
    <definedName name="___________xlnm.Print_Area_12">#REF!</definedName>
    <definedName name="___________xlnm.Print_Area_12_1">#REF!</definedName>
    <definedName name="___________xlnm.Print_Area_12_2">#REF!</definedName>
    <definedName name="___________xlnm.Print_Area_12_3">#REF!</definedName>
    <definedName name="___________xlnm.Print_Area_12_4">#REF!</definedName>
    <definedName name="___________xlnm.Print_Area_12_5">#REF!</definedName>
    <definedName name="___________xlnm.Print_Area_13">#REF!</definedName>
    <definedName name="___________xlnm.Print_Area_13_1">#REF!</definedName>
    <definedName name="___________xlnm.Print_Area_13_2">#REF!</definedName>
    <definedName name="___________xlnm.Print_Area_13_3">#REF!</definedName>
    <definedName name="___________xlnm.Print_Area_13_4">#REF!</definedName>
    <definedName name="___________xlnm.Print_Area_13_5">#REF!</definedName>
    <definedName name="___________xlnm.Print_Area_14">#REF!</definedName>
    <definedName name="___________xlnm.Print_Area_14_1">#REF!</definedName>
    <definedName name="___________xlnm.Print_Area_14_2">#REF!</definedName>
    <definedName name="___________xlnm.Print_Area_14_3">#REF!</definedName>
    <definedName name="___________xlnm.Print_Area_14_4">#REF!</definedName>
    <definedName name="___________xlnm.Print_Area_14_5">#REF!</definedName>
    <definedName name="___________xlnm.Print_Area_15">#REF!</definedName>
    <definedName name="___________xlnm.Print_Area_15_1">#REF!</definedName>
    <definedName name="___________xlnm.Print_Area_15_2">#REF!</definedName>
    <definedName name="___________xlnm.Print_Area_15_3">#REF!</definedName>
    <definedName name="___________xlnm.Print_Area_15_4">#REF!</definedName>
    <definedName name="___________xlnm.Print_Area_15_5">#REF!</definedName>
    <definedName name="___________xlnm.Print_Area_16">#REF!</definedName>
    <definedName name="___________xlnm.Print_Area_16_1">#REF!</definedName>
    <definedName name="___________xlnm.Print_Area_16_2">#REF!</definedName>
    <definedName name="___________xlnm.Print_Area_16_3">#REF!</definedName>
    <definedName name="___________xlnm.Print_Area_16_4">#REF!</definedName>
    <definedName name="___________xlnm.Print_Area_16_5">#REF!</definedName>
    <definedName name="___________xlnm.Print_Area_17">#REF!</definedName>
    <definedName name="___________xlnm.Print_Area_17_1">#REF!</definedName>
    <definedName name="___________xlnm.Print_Area_17_2">#REF!</definedName>
    <definedName name="___________xlnm.Print_Area_17_3">#REF!</definedName>
    <definedName name="___________xlnm.Print_Area_17_4">#REF!</definedName>
    <definedName name="___________xlnm.Print_Area_17_5">#REF!</definedName>
    <definedName name="___________xlnm.Print_Area_2">#REF!</definedName>
    <definedName name="___________xlnm.Print_Area_2_1">#REF!</definedName>
    <definedName name="___________xlnm.Print_Area_2_2">#REF!</definedName>
    <definedName name="___________xlnm.Print_Area_2_3">#REF!</definedName>
    <definedName name="___________xlnm.Print_Area_2_4">#REF!</definedName>
    <definedName name="___________xlnm.Print_Area_2_5">#REF!</definedName>
    <definedName name="___________xlnm.Print_Area_3">#REF!</definedName>
    <definedName name="___________xlnm.Print_Area_3_1">#REF!</definedName>
    <definedName name="___________xlnm.Print_Area_3_2">#REF!</definedName>
    <definedName name="___________xlnm.Print_Area_3_3">#REF!</definedName>
    <definedName name="___________xlnm.Print_Area_3_4">#REF!</definedName>
    <definedName name="___________xlnm.Print_Area_3_5">#REF!</definedName>
    <definedName name="___________xlnm.Print_Area_4">#REF!</definedName>
    <definedName name="___________xlnm.Print_Area_4_1">#REF!</definedName>
    <definedName name="___________xlnm.Print_Area_4_2">#REF!</definedName>
    <definedName name="___________xlnm.Print_Area_4_3">#REF!</definedName>
    <definedName name="___________xlnm.Print_Area_4_4">#REF!</definedName>
    <definedName name="___________xlnm.Print_Area_4_5">#REF!</definedName>
    <definedName name="___________xlnm.Print_Area_5">#REF!</definedName>
    <definedName name="___________xlnm.Print_Area_5_1">#REF!</definedName>
    <definedName name="___________xlnm.Print_Area_5_2">#REF!</definedName>
    <definedName name="___________xlnm.Print_Area_5_3">#REF!</definedName>
    <definedName name="___________xlnm.Print_Area_5_4">#REF!</definedName>
    <definedName name="___________xlnm.Print_Area_5_5">#REF!</definedName>
    <definedName name="___________xlnm.Print_Area_6">#REF!</definedName>
    <definedName name="___________xlnm.Print_Area_6_1">#REF!</definedName>
    <definedName name="___________xlnm.Print_Area_6_2">#REF!</definedName>
    <definedName name="___________xlnm.Print_Area_6_3">#REF!</definedName>
    <definedName name="___________xlnm.Print_Area_6_4">#REF!</definedName>
    <definedName name="___________xlnm.Print_Area_6_5">#REF!</definedName>
    <definedName name="___________xlnm.Print_Area_7">#REF!</definedName>
    <definedName name="___________xlnm.Print_Area_7_1">#REF!</definedName>
    <definedName name="___________xlnm.Print_Area_7_2">#REF!</definedName>
    <definedName name="___________xlnm.Print_Area_7_3">#REF!</definedName>
    <definedName name="___________xlnm.Print_Area_7_4">#REF!</definedName>
    <definedName name="___________xlnm.Print_Area_7_5">#REF!</definedName>
    <definedName name="___________xlnm.Print_Area_8">#REF!</definedName>
    <definedName name="___________xlnm.Print_Area_8_1">#REF!</definedName>
    <definedName name="___________xlnm.Print_Area_8_2">#REF!</definedName>
    <definedName name="___________xlnm.Print_Area_8_3">#REF!</definedName>
    <definedName name="___________xlnm.Print_Area_8_4">#REF!</definedName>
    <definedName name="___________xlnm.Print_Area_8_5">#REF!</definedName>
    <definedName name="___________xlnm.Print_Area_9">#REF!</definedName>
    <definedName name="___________xlnm.Print_Area_9_1">#REF!</definedName>
    <definedName name="___________xlnm.Print_Area_9_2">#REF!</definedName>
    <definedName name="___________xlnm.Print_Area_9_3">#REF!</definedName>
    <definedName name="___________xlnm.Print_Area_9_4">#REF!</definedName>
    <definedName name="___________xlnm.Print_Area_9_5">#REF!</definedName>
    <definedName name="___________xlnm.Print_Titles">#REF!</definedName>
    <definedName name="___________xlnm.Print_Titles_1">#REF!</definedName>
    <definedName name="___________xlnm.Print_Titles_1_1">#REF!</definedName>
    <definedName name="___________xlnm.Print_Titles_1_1_1">#REF!</definedName>
    <definedName name="___________xlnm.Print_Titles_1_1_1_1">#REF!</definedName>
    <definedName name="___________xlnm.Print_Titles_1_2">#REF!</definedName>
    <definedName name="___________xlnm.Print_Titles_1_3">#REF!</definedName>
    <definedName name="___________xlnm.Print_Titles_1_4">#REF!</definedName>
    <definedName name="___________xlnm.Print_Titles_1_5">#REF!</definedName>
    <definedName name="___________xlnm.Print_Titles_2">#REF!</definedName>
    <definedName name="___________xlnm.Print_Titles_2_1">#REF!</definedName>
    <definedName name="___________xlnm.Print_Titles_2_1_1">#REF!</definedName>
    <definedName name="___________xlnm.Print_Titles_2_1_1_1">#REF!</definedName>
    <definedName name="___________xlnm.Print_Titles_2_2">#REF!</definedName>
    <definedName name="___________xlnm.Print_Titles_2_3">#REF!</definedName>
    <definedName name="___________xlnm.Print_Titles_2_4">#REF!</definedName>
    <definedName name="___________xlnm.Print_Titles_2_5">#REF!</definedName>
    <definedName name="___________xlnm.Print_Titles_3">#REF!</definedName>
    <definedName name="___________xlnm.Print_Titles_3_1">#REF!</definedName>
    <definedName name="___________xlnm.Print_Titles_3_1_1">#REF!</definedName>
    <definedName name="___________xlnm.Print_Titles_3_1_1_1">#REF!</definedName>
    <definedName name="___________xlnm.Print_Titles_3_2">#REF!</definedName>
    <definedName name="___________xlnm.Print_Titles_3_3">#REF!</definedName>
    <definedName name="___________xlnm.Print_Titles_3_4">#REF!</definedName>
    <definedName name="___________xlnm.Print_Titles_3_5">#REF!</definedName>
    <definedName name="___________xlnm.Print_Titles_4">#REF!</definedName>
    <definedName name="___________xlnm.Print_Titles_4_1">#REF!</definedName>
    <definedName name="___________xlnm.Print_Titles_4_1_1">#REF!</definedName>
    <definedName name="___________xlnm.Print_Titles_4_1_1_1">#REF!</definedName>
    <definedName name="___________xlnm.Print_Titles_4_2">#REF!</definedName>
    <definedName name="___________xlnm.Print_Titles_4_3">#REF!</definedName>
    <definedName name="___________xlnm.Print_Titles_4_4">#REF!</definedName>
    <definedName name="___________xlnm.Print_Titles_4_5">#REF!</definedName>
    <definedName name="___________xlnm.Print_Titles_5">#REF!</definedName>
    <definedName name="___________xlnm.Print_Titles_5_1">#REF!</definedName>
    <definedName name="___________xlnm.Print_Titles_5_1_1">#REF!</definedName>
    <definedName name="___________xlnm.Print_Titles_5_1_1_1">#REF!</definedName>
    <definedName name="___________xlnm.Print_Titles_5_2">#REF!</definedName>
    <definedName name="___________xlnm.Print_Titles_5_3">#REF!</definedName>
    <definedName name="___________xlnm.Print_Titles_5_4">#REF!</definedName>
    <definedName name="___________xlnm.Print_Titles_5_5">#REF!</definedName>
    <definedName name="___________xlnm.Print_Titles_6">#REF!</definedName>
    <definedName name="___________xlnm.Print_Titles_6_1">#REF!</definedName>
    <definedName name="___________xlnm.Print_Titles_6_1_1">#REF!</definedName>
    <definedName name="___________xlnm.Print_Titles_6_1_1_1">#REF!</definedName>
    <definedName name="___________xlnm.Print_Titles_6_2">#REF!</definedName>
    <definedName name="___________xlnm.Print_Titles_6_3">#REF!</definedName>
    <definedName name="___________xlnm.Print_Titles_6_4">#REF!</definedName>
    <definedName name="___________xlnm.Print_Titles_6_5">#REF!</definedName>
    <definedName name="___________xlnm.Print_Titles_7">#REF!</definedName>
    <definedName name="___________xlnm.Print_Titles_7_1">#REF!</definedName>
    <definedName name="___________xlnm.Print_Titles_7_1_1">#REF!</definedName>
    <definedName name="___________xlnm.Print_Titles_7_1_1_1">#REF!</definedName>
    <definedName name="___________xlnm.Print_Titles_7_2">#REF!</definedName>
    <definedName name="___________xlnm.Print_Titles_7_3">#REF!</definedName>
    <definedName name="___________xlnm.Print_Titles_7_4">#REF!</definedName>
    <definedName name="___________xlnm.Print_Titles_7_5">#REF!</definedName>
    <definedName name="___________xlnm.Print_Titles_8">#REF!</definedName>
    <definedName name="___________xlnm.Print_Titles_8_1">#REF!</definedName>
    <definedName name="___________xlnm.Print_Titles_8_1_1">#REF!</definedName>
    <definedName name="___________xlnm.Print_Titles_8_1_1_1">#REF!</definedName>
    <definedName name="___________xlnm.Print_Titles_8_2">#REF!</definedName>
    <definedName name="___________xlnm.Print_Titles_8_3">#REF!</definedName>
    <definedName name="___________xlnm.Print_Titles_8_4">#REF!</definedName>
    <definedName name="___________xlnm.Print_Titles_8_5">#REF!</definedName>
    <definedName name="__________A165536">#REF!</definedName>
    <definedName name="__________xlnm._FilterDatabase">#REF!</definedName>
    <definedName name="__________xlnm._FilterDatabase_1">#REF!</definedName>
    <definedName name="__________xlnm._FilterDatabase_1_1">#REF!</definedName>
    <definedName name="__________xlnm._FilterDatabase_1_2">#REF!</definedName>
    <definedName name="__________xlnm._FilterDatabase_1_3">#REF!</definedName>
    <definedName name="__________xlnm._FilterDatabase_1_4">#REF!</definedName>
    <definedName name="__________xlnm._FilterDatabase_1_5">#REF!</definedName>
    <definedName name="__________xlnm._FilterDatabase_2">#REF!</definedName>
    <definedName name="__________xlnm._FilterDatabase_2_1">#REF!</definedName>
    <definedName name="__________xlnm._FilterDatabase_2_2">#REF!</definedName>
    <definedName name="__________xlnm._FilterDatabase_2_3">#REF!</definedName>
    <definedName name="__________xlnm._FilterDatabase_2_4">#REF!</definedName>
    <definedName name="__________xlnm._FilterDatabase_2_5">#REF!</definedName>
    <definedName name="__________xlnm._FilterDatabase_3">#REF!</definedName>
    <definedName name="__________xlnm._FilterDatabase_3_1">#REF!</definedName>
    <definedName name="__________xlnm._FilterDatabase_3_2">#REF!</definedName>
    <definedName name="__________xlnm._FilterDatabase_3_3">#REF!</definedName>
    <definedName name="__________xlnm._FilterDatabase_3_4">#REF!</definedName>
    <definedName name="__________xlnm._FilterDatabase_3_5">#REF!</definedName>
    <definedName name="__________xlnm._FilterDatabase_4">#REF!</definedName>
    <definedName name="__________xlnm._FilterDatabase_4_1">#REF!</definedName>
    <definedName name="__________xlnm._FilterDatabase_4_2">#REF!</definedName>
    <definedName name="__________xlnm._FilterDatabase_4_3">#REF!</definedName>
    <definedName name="__________xlnm._FilterDatabase_4_4">#REF!</definedName>
    <definedName name="__________xlnm._FilterDatabase_4_5">#REF!</definedName>
    <definedName name="__________xlnm._FilterDatabase_5">#REF!</definedName>
    <definedName name="__________xlnm._FilterDatabase_5_1">#REF!</definedName>
    <definedName name="__________xlnm._FilterDatabase_5_2">#REF!</definedName>
    <definedName name="__________xlnm._FilterDatabase_5_3">#REF!</definedName>
    <definedName name="__________xlnm._FilterDatabase_5_4">#REF!</definedName>
    <definedName name="__________xlnm._FilterDatabase_5_5">#REF!</definedName>
    <definedName name="__________xlnm._FilterDatabase_6">#REF!</definedName>
    <definedName name="__________xlnm._FilterDatabase_6_1">#REF!</definedName>
    <definedName name="__________xlnm._FilterDatabase_6_2">#REF!</definedName>
    <definedName name="__________xlnm._FilterDatabase_6_3">#REF!</definedName>
    <definedName name="__________xlnm._FilterDatabase_6_4">#REF!</definedName>
    <definedName name="__________xlnm._FilterDatabase_6_5">#REF!</definedName>
    <definedName name="__________xlnm._FilterDatabase_7">#REF!</definedName>
    <definedName name="__________xlnm._FilterDatabase_7_1">#REF!</definedName>
    <definedName name="__________xlnm._FilterDatabase_7_2">#REF!</definedName>
    <definedName name="__________xlnm._FilterDatabase_7_3">#REF!</definedName>
    <definedName name="__________xlnm._FilterDatabase_7_4">#REF!</definedName>
    <definedName name="__________xlnm._FilterDatabase_7_5">#REF!</definedName>
    <definedName name="__________xlnm.Print_Area">#REF!</definedName>
    <definedName name="__________xlnm.Print_Area_1">#REF!</definedName>
    <definedName name="__________xlnm.Print_Area_1_1">#REF!</definedName>
    <definedName name="__________xlnm.Print_Area_1_2">#REF!</definedName>
    <definedName name="__________xlnm.Print_Area_1_3">#REF!</definedName>
    <definedName name="__________xlnm.Print_Area_1_4">#REF!</definedName>
    <definedName name="__________xlnm.Print_Area_1_5">#REF!</definedName>
    <definedName name="__________xlnm.Print_Area_10">#REF!</definedName>
    <definedName name="__________xlnm.Print_Area_10_1">#REF!</definedName>
    <definedName name="__________xlnm.Print_Area_10_2">#REF!</definedName>
    <definedName name="__________xlnm.Print_Area_10_3">#REF!</definedName>
    <definedName name="__________xlnm.Print_Area_10_4">#REF!</definedName>
    <definedName name="__________xlnm.Print_Area_10_5">#REF!</definedName>
    <definedName name="__________xlnm.Print_Area_11">#REF!</definedName>
    <definedName name="__________xlnm.Print_Area_11_1">#REF!</definedName>
    <definedName name="__________xlnm.Print_Area_11_2">#REF!</definedName>
    <definedName name="__________xlnm.Print_Area_11_3">#REF!</definedName>
    <definedName name="__________xlnm.Print_Area_11_4">#REF!</definedName>
    <definedName name="__________xlnm.Print_Area_11_5">#REF!</definedName>
    <definedName name="__________xlnm.Print_Area_12">#REF!</definedName>
    <definedName name="__________xlnm.Print_Area_12_1">#REF!</definedName>
    <definedName name="__________xlnm.Print_Area_12_2">#REF!</definedName>
    <definedName name="__________xlnm.Print_Area_12_3">#REF!</definedName>
    <definedName name="__________xlnm.Print_Area_12_4">#REF!</definedName>
    <definedName name="__________xlnm.Print_Area_12_5">#REF!</definedName>
    <definedName name="__________xlnm.Print_Area_13">#REF!</definedName>
    <definedName name="__________xlnm.Print_Area_13_1">#REF!</definedName>
    <definedName name="__________xlnm.Print_Area_13_2">#REF!</definedName>
    <definedName name="__________xlnm.Print_Area_13_3">#REF!</definedName>
    <definedName name="__________xlnm.Print_Area_13_4">#REF!</definedName>
    <definedName name="__________xlnm.Print_Area_13_5">#REF!</definedName>
    <definedName name="__________xlnm.Print_Area_14">#REF!</definedName>
    <definedName name="__________xlnm.Print_Area_14_1">#REF!</definedName>
    <definedName name="__________xlnm.Print_Area_14_2">#REF!</definedName>
    <definedName name="__________xlnm.Print_Area_14_3">#REF!</definedName>
    <definedName name="__________xlnm.Print_Area_14_4">#REF!</definedName>
    <definedName name="__________xlnm.Print_Area_14_5">#REF!</definedName>
    <definedName name="__________xlnm.Print_Area_15">#REF!</definedName>
    <definedName name="__________xlnm.Print_Area_15_1">#REF!</definedName>
    <definedName name="__________xlnm.Print_Area_15_2">#REF!</definedName>
    <definedName name="__________xlnm.Print_Area_15_3">#REF!</definedName>
    <definedName name="__________xlnm.Print_Area_15_4">#REF!</definedName>
    <definedName name="__________xlnm.Print_Area_15_5">#REF!</definedName>
    <definedName name="__________xlnm.Print_Area_16">#REF!</definedName>
    <definedName name="__________xlnm.Print_Area_16_1">#REF!</definedName>
    <definedName name="__________xlnm.Print_Area_16_2">#REF!</definedName>
    <definedName name="__________xlnm.Print_Area_16_3">#REF!</definedName>
    <definedName name="__________xlnm.Print_Area_16_4">#REF!</definedName>
    <definedName name="__________xlnm.Print_Area_16_5">#REF!</definedName>
    <definedName name="__________xlnm.Print_Area_17">#REF!</definedName>
    <definedName name="__________xlnm.Print_Area_17_1">#REF!</definedName>
    <definedName name="__________xlnm.Print_Area_17_2">#REF!</definedName>
    <definedName name="__________xlnm.Print_Area_17_3">#REF!</definedName>
    <definedName name="__________xlnm.Print_Area_17_4">#REF!</definedName>
    <definedName name="__________xlnm.Print_Area_17_5">#REF!</definedName>
    <definedName name="__________xlnm.Print_Area_2">#REF!</definedName>
    <definedName name="__________xlnm.Print_Area_2_1">#REF!</definedName>
    <definedName name="__________xlnm.Print_Area_2_2">#REF!</definedName>
    <definedName name="__________xlnm.Print_Area_2_3">#REF!</definedName>
    <definedName name="__________xlnm.Print_Area_2_4">#REF!</definedName>
    <definedName name="__________xlnm.Print_Area_2_5">#REF!</definedName>
    <definedName name="__________xlnm.Print_Area_3">#REF!</definedName>
    <definedName name="__________xlnm.Print_Area_3_1">#REF!</definedName>
    <definedName name="__________xlnm.Print_Area_3_2">#REF!</definedName>
    <definedName name="__________xlnm.Print_Area_3_3">#REF!</definedName>
    <definedName name="__________xlnm.Print_Area_3_4">#REF!</definedName>
    <definedName name="__________xlnm.Print_Area_3_5">#REF!</definedName>
    <definedName name="__________xlnm.Print_Area_4">#REF!</definedName>
    <definedName name="__________xlnm.Print_Area_4_1">#REF!</definedName>
    <definedName name="__________xlnm.Print_Area_4_2">#REF!</definedName>
    <definedName name="__________xlnm.Print_Area_4_3">#REF!</definedName>
    <definedName name="__________xlnm.Print_Area_4_4">#REF!</definedName>
    <definedName name="__________xlnm.Print_Area_4_5">#REF!</definedName>
    <definedName name="__________xlnm.Print_Area_5">#REF!</definedName>
    <definedName name="__________xlnm.Print_Area_5_1">#REF!</definedName>
    <definedName name="__________xlnm.Print_Area_5_2">#REF!</definedName>
    <definedName name="__________xlnm.Print_Area_5_3">#REF!</definedName>
    <definedName name="__________xlnm.Print_Area_5_4">#REF!</definedName>
    <definedName name="__________xlnm.Print_Area_5_5">#REF!</definedName>
    <definedName name="__________xlnm.Print_Area_6">#REF!</definedName>
    <definedName name="__________xlnm.Print_Area_6_1">#REF!</definedName>
    <definedName name="__________xlnm.Print_Area_6_2">#REF!</definedName>
    <definedName name="__________xlnm.Print_Area_6_3">#REF!</definedName>
    <definedName name="__________xlnm.Print_Area_6_4">#REF!</definedName>
    <definedName name="__________xlnm.Print_Area_6_5">#REF!</definedName>
    <definedName name="__________xlnm.Print_Area_7">#REF!</definedName>
    <definedName name="__________xlnm.Print_Area_7_1">#REF!</definedName>
    <definedName name="__________xlnm.Print_Area_7_2">#REF!</definedName>
    <definedName name="__________xlnm.Print_Area_7_3">#REF!</definedName>
    <definedName name="__________xlnm.Print_Area_7_4">#REF!</definedName>
    <definedName name="__________xlnm.Print_Area_7_5">#REF!</definedName>
    <definedName name="__________xlnm.Print_Area_8">#REF!</definedName>
    <definedName name="__________xlnm.Print_Area_8_1">#REF!</definedName>
    <definedName name="__________xlnm.Print_Area_8_2">#REF!</definedName>
    <definedName name="__________xlnm.Print_Area_8_3">#REF!</definedName>
    <definedName name="__________xlnm.Print_Area_8_4">#REF!</definedName>
    <definedName name="__________xlnm.Print_Area_8_5">#REF!</definedName>
    <definedName name="__________xlnm.Print_Area_9">#REF!</definedName>
    <definedName name="__________xlnm.Print_Area_9_1">#REF!</definedName>
    <definedName name="__________xlnm.Print_Area_9_2">#REF!</definedName>
    <definedName name="__________xlnm.Print_Area_9_3">#REF!</definedName>
    <definedName name="__________xlnm.Print_Area_9_4">#REF!</definedName>
    <definedName name="__________xlnm.Print_Area_9_5">#REF!</definedName>
    <definedName name="__________xlnm.Print_Titles">#REF!</definedName>
    <definedName name="__________xlnm.Print_Titles_1">#REF!</definedName>
    <definedName name="__________xlnm.Print_Titles_1_1">#REF!</definedName>
    <definedName name="__________xlnm.Print_Titles_1_1_1">#REF!</definedName>
    <definedName name="__________xlnm.Print_Titles_1_1_1_1">#REF!</definedName>
    <definedName name="__________xlnm.Print_Titles_1_2">#REF!</definedName>
    <definedName name="__________xlnm.Print_Titles_1_3">#REF!</definedName>
    <definedName name="__________xlnm.Print_Titles_1_4">#REF!</definedName>
    <definedName name="__________xlnm.Print_Titles_1_5">#REF!</definedName>
    <definedName name="__________xlnm.Print_Titles_2">#REF!</definedName>
    <definedName name="__________xlnm.Print_Titles_2_1">#REF!</definedName>
    <definedName name="__________xlnm.Print_Titles_2_1_1">#REF!</definedName>
    <definedName name="__________xlnm.Print_Titles_2_1_1_1">#REF!</definedName>
    <definedName name="__________xlnm.Print_Titles_2_2">#REF!</definedName>
    <definedName name="__________xlnm.Print_Titles_2_3">#REF!</definedName>
    <definedName name="__________xlnm.Print_Titles_2_4">#REF!</definedName>
    <definedName name="__________xlnm.Print_Titles_2_5">#REF!</definedName>
    <definedName name="__________xlnm.Print_Titles_3">#REF!</definedName>
    <definedName name="__________xlnm.Print_Titles_3_1">#REF!</definedName>
    <definedName name="__________xlnm.Print_Titles_3_1_1">#REF!</definedName>
    <definedName name="__________xlnm.Print_Titles_3_1_1_1">#REF!</definedName>
    <definedName name="__________xlnm.Print_Titles_3_2">#REF!</definedName>
    <definedName name="__________xlnm.Print_Titles_3_3">#REF!</definedName>
    <definedName name="__________xlnm.Print_Titles_3_4">#REF!</definedName>
    <definedName name="__________xlnm.Print_Titles_3_5">#REF!</definedName>
    <definedName name="__________xlnm.Print_Titles_4">#REF!</definedName>
    <definedName name="__________xlnm.Print_Titles_4_1">#REF!</definedName>
    <definedName name="__________xlnm.Print_Titles_4_1_1">#REF!</definedName>
    <definedName name="__________xlnm.Print_Titles_4_1_1_1">#REF!</definedName>
    <definedName name="__________xlnm.Print_Titles_4_2">#REF!</definedName>
    <definedName name="__________xlnm.Print_Titles_4_3">#REF!</definedName>
    <definedName name="__________xlnm.Print_Titles_4_4">#REF!</definedName>
    <definedName name="__________xlnm.Print_Titles_4_5">#REF!</definedName>
    <definedName name="__________xlnm.Print_Titles_5">#REF!</definedName>
    <definedName name="__________xlnm.Print_Titles_5_1">#REF!</definedName>
    <definedName name="__________xlnm.Print_Titles_5_1_1">#REF!</definedName>
    <definedName name="__________xlnm.Print_Titles_5_1_1_1">#REF!</definedName>
    <definedName name="__________xlnm.Print_Titles_5_2">#REF!</definedName>
    <definedName name="__________xlnm.Print_Titles_5_3">#REF!</definedName>
    <definedName name="__________xlnm.Print_Titles_5_4">#REF!</definedName>
    <definedName name="__________xlnm.Print_Titles_5_5">#REF!</definedName>
    <definedName name="__________xlnm.Print_Titles_6">#REF!</definedName>
    <definedName name="__________xlnm.Print_Titles_6_1">#REF!</definedName>
    <definedName name="__________xlnm.Print_Titles_6_1_1">#REF!</definedName>
    <definedName name="__________xlnm.Print_Titles_6_1_1_1">#REF!</definedName>
    <definedName name="__________xlnm.Print_Titles_6_2">#REF!</definedName>
    <definedName name="__________xlnm.Print_Titles_6_3">#REF!</definedName>
    <definedName name="__________xlnm.Print_Titles_6_4">#REF!</definedName>
    <definedName name="__________xlnm.Print_Titles_6_5">#REF!</definedName>
    <definedName name="__________xlnm.Print_Titles_7">#REF!</definedName>
    <definedName name="__________xlnm.Print_Titles_7_1">#REF!</definedName>
    <definedName name="__________xlnm.Print_Titles_7_1_1">#REF!</definedName>
    <definedName name="__________xlnm.Print_Titles_7_1_1_1">#REF!</definedName>
    <definedName name="__________xlnm.Print_Titles_7_2">#REF!</definedName>
    <definedName name="__________xlnm.Print_Titles_7_3">#REF!</definedName>
    <definedName name="__________xlnm.Print_Titles_7_4">#REF!</definedName>
    <definedName name="__________xlnm.Print_Titles_7_5">#REF!</definedName>
    <definedName name="__________xlnm.Print_Titles_8">#REF!</definedName>
    <definedName name="__________xlnm.Print_Titles_8_1">#REF!</definedName>
    <definedName name="__________xlnm.Print_Titles_8_1_1">#REF!</definedName>
    <definedName name="__________xlnm.Print_Titles_8_1_1_1">#REF!</definedName>
    <definedName name="__________xlnm.Print_Titles_8_2">#REF!</definedName>
    <definedName name="__________xlnm.Print_Titles_8_3">#REF!</definedName>
    <definedName name="__________xlnm.Print_Titles_8_4">#REF!</definedName>
    <definedName name="__________xlnm.Print_Titles_8_5">#REF!</definedName>
    <definedName name="_________A165536">#REF!</definedName>
    <definedName name="_________xlnm._FilterDatabase">#REF!</definedName>
    <definedName name="_________xlnm._FilterDatabase_1">#REF!</definedName>
    <definedName name="_________xlnm._FilterDatabase_1_1">#REF!</definedName>
    <definedName name="_________xlnm._FilterDatabase_1_2">#REF!</definedName>
    <definedName name="_________xlnm._FilterDatabase_1_3">#REF!</definedName>
    <definedName name="_________xlnm._FilterDatabase_1_4">#REF!</definedName>
    <definedName name="_________xlnm._FilterDatabase_1_5">#REF!</definedName>
    <definedName name="_________xlnm._FilterDatabase_2">#REF!</definedName>
    <definedName name="_________xlnm._FilterDatabase_2_1">#REF!</definedName>
    <definedName name="_________xlnm._FilterDatabase_2_2">#REF!</definedName>
    <definedName name="_________xlnm._FilterDatabase_2_3">#REF!</definedName>
    <definedName name="_________xlnm._FilterDatabase_2_4">#REF!</definedName>
    <definedName name="_________xlnm._FilterDatabase_2_5">#REF!</definedName>
    <definedName name="_________xlnm._FilterDatabase_3">#REF!</definedName>
    <definedName name="_________xlnm._FilterDatabase_3_1">#REF!</definedName>
    <definedName name="_________xlnm._FilterDatabase_3_2">#REF!</definedName>
    <definedName name="_________xlnm._FilterDatabase_3_3">#REF!</definedName>
    <definedName name="_________xlnm._FilterDatabase_3_4">#REF!</definedName>
    <definedName name="_________xlnm._FilterDatabase_3_5">#REF!</definedName>
    <definedName name="_________xlnm._FilterDatabase_4">#REF!</definedName>
    <definedName name="_________xlnm._FilterDatabase_4_1">#REF!</definedName>
    <definedName name="_________xlnm._FilterDatabase_4_2">#REF!</definedName>
    <definedName name="_________xlnm._FilterDatabase_4_3">#REF!</definedName>
    <definedName name="_________xlnm._FilterDatabase_4_4">#REF!</definedName>
    <definedName name="_________xlnm._FilterDatabase_4_5">#REF!</definedName>
    <definedName name="_________xlnm._FilterDatabase_5">#REF!</definedName>
    <definedName name="_________xlnm._FilterDatabase_5_1">#REF!</definedName>
    <definedName name="_________xlnm._FilterDatabase_5_2">#REF!</definedName>
    <definedName name="_________xlnm._FilterDatabase_5_3">#REF!</definedName>
    <definedName name="_________xlnm._FilterDatabase_5_4">#REF!</definedName>
    <definedName name="_________xlnm._FilterDatabase_5_5">#REF!</definedName>
    <definedName name="_________xlnm._FilterDatabase_6">#REF!</definedName>
    <definedName name="_________xlnm._FilterDatabase_6_1">#REF!</definedName>
    <definedName name="_________xlnm._FilterDatabase_6_2">#REF!</definedName>
    <definedName name="_________xlnm._FilterDatabase_6_3">#REF!</definedName>
    <definedName name="_________xlnm._FilterDatabase_6_4">#REF!</definedName>
    <definedName name="_________xlnm._FilterDatabase_6_5">#REF!</definedName>
    <definedName name="_________xlnm._FilterDatabase_7">#REF!</definedName>
    <definedName name="_________xlnm._FilterDatabase_7_1">#REF!</definedName>
    <definedName name="_________xlnm._FilterDatabase_7_2">#REF!</definedName>
    <definedName name="_________xlnm._FilterDatabase_7_3">#REF!</definedName>
    <definedName name="_________xlnm._FilterDatabase_7_4">#REF!</definedName>
    <definedName name="_________xlnm._FilterDatabase_7_5">#REF!</definedName>
    <definedName name="_________xlnm.Print_Area">#REF!</definedName>
    <definedName name="_________xlnm.Print_Area_1">#REF!</definedName>
    <definedName name="_________xlnm.Print_Area_1_1">#REF!</definedName>
    <definedName name="_________xlnm.Print_Area_1_2">#REF!</definedName>
    <definedName name="_________xlnm.Print_Area_1_3">#REF!</definedName>
    <definedName name="_________xlnm.Print_Area_1_4">#REF!</definedName>
    <definedName name="_________xlnm.Print_Area_1_5">#REF!</definedName>
    <definedName name="_________xlnm.Print_Area_10">#REF!</definedName>
    <definedName name="_________xlnm.Print_Area_10_1">#REF!</definedName>
    <definedName name="_________xlnm.Print_Area_10_2">#REF!</definedName>
    <definedName name="_________xlnm.Print_Area_10_3">#REF!</definedName>
    <definedName name="_________xlnm.Print_Area_10_4">#REF!</definedName>
    <definedName name="_________xlnm.Print_Area_10_5">#REF!</definedName>
    <definedName name="_________xlnm.Print_Area_11">#REF!</definedName>
    <definedName name="_________xlnm.Print_Area_11_1">#REF!</definedName>
    <definedName name="_________xlnm.Print_Area_11_2">#REF!</definedName>
    <definedName name="_________xlnm.Print_Area_11_3">#REF!</definedName>
    <definedName name="_________xlnm.Print_Area_11_4">#REF!</definedName>
    <definedName name="_________xlnm.Print_Area_11_5">#REF!</definedName>
    <definedName name="_________xlnm.Print_Area_12">#REF!</definedName>
    <definedName name="_________xlnm.Print_Area_12_1">#REF!</definedName>
    <definedName name="_________xlnm.Print_Area_12_2">#REF!</definedName>
    <definedName name="_________xlnm.Print_Area_12_3">#REF!</definedName>
    <definedName name="_________xlnm.Print_Area_12_4">#REF!</definedName>
    <definedName name="_________xlnm.Print_Area_12_5">#REF!</definedName>
    <definedName name="_________xlnm.Print_Area_13">#REF!</definedName>
    <definedName name="_________xlnm.Print_Area_13_1">#REF!</definedName>
    <definedName name="_________xlnm.Print_Area_13_2">#REF!</definedName>
    <definedName name="_________xlnm.Print_Area_13_3">#REF!</definedName>
    <definedName name="_________xlnm.Print_Area_13_4">#REF!</definedName>
    <definedName name="_________xlnm.Print_Area_13_5">#REF!</definedName>
    <definedName name="_________xlnm.Print_Area_14">#REF!</definedName>
    <definedName name="_________xlnm.Print_Area_14_1">#REF!</definedName>
    <definedName name="_________xlnm.Print_Area_14_2">#REF!</definedName>
    <definedName name="_________xlnm.Print_Area_14_3">#REF!</definedName>
    <definedName name="_________xlnm.Print_Area_14_4">#REF!</definedName>
    <definedName name="_________xlnm.Print_Area_14_5">#REF!</definedName>
    <definedName name="_________xlnm.Print_Area_15">#REF!</definedName>
    <definedName name="_________xlnm.Print_Area_15_1">#REF!</definedName>
    <definedName name="_________xlnm.Print_Area_15_2">#REF!</definedName>
    <definedName name="_________xlnm.Print_Area_15_3">#REF!</definedName>
    <definedName name="_________xlnm.Print_Area_15_4">#REF!</definedName>
    <definedName name="_________xlnm.Print_Area_15_5">#REF!</definedName>
    <definedName name="_________xlnm.Print_Area_16">#REF!</definedName>
    <definedName name="_________xlnm.Print_Area_16_1">#REF!</definedName>
    <definedName name="_________xlnm.Print_Area_16_2">#REF!</definedName>
    <definedName name="_________xlnm.Print_Area_16_3">#REF!</definedName>
    <definedName name="_________xlnm.Print_Area_16_4">#REF!</definedName>
    <definedName name="_________xlnm.Print_Area_16_5">#REF!</definedName>
    <definedName name="_________xlnm.Print_Area_17">#REF!</definedName>
    <definedName name="_________xlnm.Print_Area_17_1">#REF!</definedName>
    <definedName name="_________xlnm.Print_Area_17_2">#REF!</definedName>
    <definedName name="_________xlnm.Print_Area_17_3">#REF!</definedName>
    <definedName name="_________xlnm.Print_Area_17_4">#REF!</definedName>
    <definedName name="_________xlnm.Print_Area_17_5">#REF!</definedName>
    <definedName name="_________xlnm.Print_Area_2">#REF!</definedName>
    <definedName name="_________xlnm.Print_Area_2_1">#REF!</definedName>
    <definedName name="_________xlnm.Print_Area_2_2">#REF!</definedName>
    <definedName name="_________xlnm.Print_Area_2_3">#REF!</definedName>
    <definedName name="_________xlnm.Print_Area_2_4">#REF!</definedName>
    <definedName name="_________xlnm.Print_Area_2_5">#REF!</definedName>
    <definedName name="_________xlnm.Print_Area_3">#REF!</definedName>
    <definedName name="_________xlnm.Print_Area_3_1">#REF!</definedName>
    <definedName name="_________xlnm.Print_Area_3_2">#REF!</definedName>
    <definedName name="_________xlnm.Print_Area_3_3">#REF!</definedName>
    <definedName name="_________xlnm.Print_Area_3_4">#REF!</definedName>
    <definedName name="_________xlnm.Print_Area_3_5">#REF!</definedName>
    <definedName name="_________xlnm.Print_Area_4">#REF!</definedName>
    <definedName name="_________xlnm.Print_Area_4_1">#REF!</definedName>
    <definedName name="_________xlnm.Print_Area_4_2">#REF!</definedName>
    <definedName name="_________xlnm.Print_Area_4_3">#REF!</definedName>
    <definedName name="_________xlnm.Print_Area_4_4">#REF!</definedName>
    <definedName name="_________xlnm.Print_Area_4_5">#REF!</definedName>
    <definedName name="_________xlnm.Print_Area_5">#REF!</definedName>
    <definedName name="_________xlnm.Print_Area_5_1">#REF!</definedName>
    <definedName name="_________xlnm.Print_Area_5_2">#REF!</definedName>
    <definedName name="_________xlnm.Print_Area_5_3">#REF!</definedName>
    <definedName name="_________xlnm.Print_Area_5_4">#REF!</definedName>
    <definedName name="_________xlnm.Print_Area_5_5">#REF!</definedName>
    <definedName name="_________xlnm.Print_Area_6">#REF!</definedName>
    <definedName name="_________xlnm.Print_Area_6_1">#REF!</definedName>
    <definedName name="_________xlnm.Print_Area_6_2">#REF!</definedName>
    <definedName name="_________xlnm.Print_Area_6_3">#REF!</definedName>
    <definedName name="_________xlnm.Print_Area_6_4">#REF!</definedName>
    <definedName name="_________xlnm.Print_Area_6_5">#REF!</definedName>
    <definedName name="_________xlnm.Print_Area_7">#REF!</definedName>
    <definedName name="_________xlnm.Print_Area_7_1">#REF!</definedName>
    <definedName name="_________xlnm.Print_Area_7_2">#REF!</definedName>
    <definedName name="_________xlnm.Print_Area_7_3">#REF!</definedName>
    <definedName name="_________xlnm.Print_Area_7_4">#REF!</definedName>
    <definedName name="_________xlnm.Print_Area_7_5">#REF!</definedName>
    <definedName name="_________xlnm.Print_Area_8">#REF!</definedName>
    <definedName name="_________xlnm.Print_Area_8_1">#REF!</definedName>
    <definedName name="_________xlnm.Print_Area_8_2">#REF!</definedName>
    <definedName name="_________xlnm.Print_Area_8_3">#REF!</definedName>
    <definedName name="_________xlnm.Print_Area_8_4">#REF!</definedName>
    <definedName name="_________xlnm.Print_Area_8_5">#REF!</definedName>
    <definedName name="_________xlnm.Print_Area_9">#REF!</definedName>
    <definedName name="_________xlnm.Print_Area_9_1">#REF!</definedName>
    <definedName name="_________xlnm.Print_Area_9_2">#REF!</definedName>
    <definedName name="_________xlnm.Print_Area_9_3">#REF!</definedName>
    <definedName name="_________xlnm.Print_Area_9_4">#REF!</definedName>
    <definedName name="_________xlnm.Print_Area_9_5">#REF!</definedName>
    <definedName name="_________xlnm.Print_Titles">#REF!</definedName>
    <definedName name="_________xlnm.Print_Titles_1">#REF!</definedName>
    <definedName name="_________xlnm.Print_Titles_1_1">#REF!</definedName>
    <definedName name="_________xlnm.Print_Titles_1_1_1">#REF!</definedName>
    <definedName name="_________xlnm.Print_Titles_1_1_1_1">#REF!</definedName>
    <definedName name="_________xlnm.Print_Titles_1_2">#REF!</definedName>
    <definedName name="_________xlnm.Print_Titles_1_3">#REF!</definedName>
    <definedName name="_________xlnm.Print_Titles_1_4">#REF!</definedName>
    <definedName name="_________xlnm.Print_Titles_1_5">#REF!</definedName>
    <definedName name="_________xlnm.Print_Titles_2">#REF!</definedName>
    <definedName name="_________xlnm.Print_Titles_2_1">#REF!</definedName>
    <definedName name="_________xlnm.Print_Titles_2_1_1">#REF!</definedName>
    <definedName name="_________xlnm.Print_Titles_2_1_1_1">#REF!</definedName>
    <definedName name="_________xlnm.Print_Titles_2_2">#REF!</definedName>
    <definedName name="_________xlnm.Print_Titles_2_3">#REF!</definedName>
    <definedName name="_________xlnm.Print_Titles_2_4">#REF!</definedName>
    <definedName name="_________xlnm.Print_Titles_2_5">#REF!</definedName>
    <definedName name="_________xlnm.Print_Titles_3">#REF!</definedName>
    <definedName name="_________xlnm.Print_Titles_3_1">#REF!</definedName>
    <definedName name="_________xlnm.Print_Titles_3_1_1">#REF!</definedName>
    <definedName name="_________xlnm.Print_Titles_3_1_1_1">#REF!</definedName>
    <definedName name="_________xlnm.Print_Titles_3_2">#REF!</definedName>
    <definedName name="_________xlnm.Print_Titles_3_3">#REF!</definedName>
    <definedName name="_________xlnm.Print_Titles_3_4">#REF!</definedName>
    <definedName name="_________xlnm.Print_Titles_3_5">#REF!</definedName>
    <definedName name="_________xlnm.Print_Titles_4">#REF!</definedName>
    <definedName name="_________xlnm.Print_Titles_4_1">#REF!</definedName>
    <definedName name="_________xlnm.Print_Titles_4_1_1">#REF!</definedName>
    <definedName name="_________xlnm.Print_Titles_4_1_1_1">#REF!</definedName>
    <definedName name="_________xlnm.Print_Titles_4_2">#REF!</definedName>
    <definedName name="_________xlnm.Print_Titles_4_3">#REF!</definedName>
    <definedName name="_________xlnm.Print_Titles_4_4">#REF!</definedName>
    <definedName name="_________xlnm.Print_Titles_4_5">#REF!</definedName>
    <definedName name="_________xlnm.Print_Titles_5">#REF!</definedName>
    <definedName name="_________xlnm.Print_Titles_5_1">#REF!</definedName>
    <definedName name="_________xlnm.Print_Titles_5_1_1">#REF!</definedName>
    <definedName name="_________xlnm.Print_Titles_5_1_1_1">#REF!</definedName>
    <definedName name="_________xlnm.Print_Titles_5_2">#REF!</definedName>
    <definedName name="_________xlnm.Print_Titles_5_3">#REF!</definedName>
    <definedName name="_________xlnm.Print_Titles_5_4">#REF!</definedName>
    <definedName name="_________xlnm.Print_Titles_5_5">#REF!</definedName>
    <definedName name="_________xlnm.Print_Titles_6">#REF!</definedName>
    <definedName name="_________xlnm.Print_Titles_6_1">#REF!</definedName>
    <definedName name="_________xlnm.Print_Titles_6_1_1">#REF!</definedName>
    <definedName name="_________xlnm.Print_Titles_6_1_1_1">#REF!</definedName>
    <definedName name="_________xlnm.Print_Titles_6_2">#REF!</definedName>
    <definedName name="_________xlnm.Print_Titles_6_3">#REF!</definedName>
    <definedName name="_________xlnm.Print_Titles_6_4">#REF!</definedName>
    <definedName name="_________xlnm.Print_Titles_6_5">#REF!</definedName>
    <definedName name="_________xlnm.Print_Titles_7">#REF!</definedName>
    <definedName name="_________xlnm.Print_Titles_7_1">#REF!</definedName>
    <definedName name="_________xlnm.Print_Titles_7_1_1">#REF!</definedName>
    <definedName name="_________xlnm.Print_Titles_7_1_1_1">#REF!</definedName>
    <definedName name="_________xlnm.Print_Titles_7_2">#REF!</definedName>
    <definedName name="_________xlnm.Print_Titles_7_3">#REF!</definedName>
    <definedName name="_________xlnm.Print_Titles_7_4">#REF!</definedName>
    <definedName name="_________xlnm.Print_Titles_7_5">#REF!</definedName>
    <definedName name="_________xlnm.Print_Titles_8">#REF!</definedName>
    <definedName name="_________xlnm.Print_Titles_8_1">#REF!</definedName>
    <definedName name="_________xlnm.Print_Titles_8_1_1">#REF!</definedName>
    <definedName name="_________xlnm.Print_Titles_8_1_1_1">#REF!</definedName>
    <definedName name="_________xlnm.Print_Titles_8_2">#REF!</definedName>
    <definedName name="_________xlnm.Print_Titles_8_3">#REF!</definedName>
    <definedName name="_________xlnm.Print_Titles_8_4">#REF!</definedName>
    <definedName name="_________xlnm.Print_Titles_8_5">#REF!</definedName>
    <definedName name="________A165536">#REF!</definedName>
    <definedName name="________xlnm._FilterDatabase">#REF!</definedName>
    <definedName name="________xlnm._FilterDatabase_1">#REF!</definedName>
    <definedName name="________xlnm._FilterDatabase_1_1">#REF!</definedName>
    <definedName name="________xlnm._FilterDatabase_1_2">#REF!</definedName>
    <definedName name="________xlnm._FilterDatabase_1_3">#REF!</definedName>
    <definedName name="________xlnm._FilterDatabase_1_4">#REF!</definedName>
    <definedName name="________xlnm._FilterDatabase_1_5">#REF!</definedName>
    <definedName name="________xlnm._FilterDatabase_2">#REF!</definedName>
    <definedName name="________xlnm._FilterDatabase_2_1">#REF!</definedName>
    <definedName name="________xlnm._FilterDatabase_2_2">#REF!</definedName>
    <definedName name="________xlnm._FilterDatabase_2_3">#REF!</definedName>
    <definedName name="________xlnm._FilterDatabase_2_4">#REF!</definedName>
    <definedName name="________xlnm._FilterDatabase_2_5">#REF!</definedName>
    <definedName name="________xlnm._FilterDatabase_3">#REF!</definedName>
    <definedName name="________xlnm._FilterDatabase_3_1">#REF!</definedName>
    <definedName name="________xlnm._FilterDatabase_3_2">#REF!</definedName>
    <definedName name="________xlnm._FilterDatabase_3_3">#REF!</definedName>
    <definedName name="________xlnm._FilterDatabase_3_4">#REF!</definedName>
    <definedName name="________xlnm._FilterDatabase_3_5">#REF!</definedName>
    <definedName name="________xlnm._FilterDatabase_4">#REF!</definedName>
    <definedName name="________xlnm._FilterDatabase_4_1">#REF!</definedName>
    <definedName name="________xlnm._FilterDatabase_4_2">#REF!</definedName>
    <definedName name="________xlnm._FilterDatabase_4_3">#REF!</definedName>
    <definedName name="________xlnm._FilterDatabase_4_4">#REF!</definedName>
    <definedName name="________xlnm._FilterDatabase_4_5">#REF!</definedName>
    <definedName name="________xlnm._FilterDatabase_5">#REF!</definedName>
    <definedName name="________xlnm._FilterDatabase_5_1">#REF!</definedName>
    <definedName name="________xlnm._FilterDatabase_5_2">#REF!</definedName>
    <definedName name="________xlnm._FilterDatabase_5_3">#REF!</definedName>
    <definedName name="________xlnm._FilterDatabase_5_4">#REF!</definedName>
    <definedName name="________xlnm._FilterDatabase_5_5">#REF!</definedName>
    <definedName name="________xlnm._FilterDatabase_6">#REF!</definedName>
    <definedName name="________xlnm._FilterDatabase_6_1">#REF!</definedName>
    <definedName name="________xlnm._FilterDatabase_6_2">#REF!</definedName>
    <definedName name="________xlnm._FilterDatabase_6_3">#REF!</definedName>
    <definedName name="________xlnm._FilterDatabase_6_4">#REF!</definedName>
    <definedName name="________xlnm._FilterDatabase_6_5">#REF!</definedName>
    <definedName name="________xlnm._FilterDatabase_7">#REF!</definedName>
    <definedName name="________xlnm._FilterDatabase_7_1">#REF!</definedName>
    <definedName name="________xlnm._FilterDatabase_7_2">#REF!</definedName>
    <definedName name="________xlnm._FilterDatabase_7_3">#REF!</definedName>
    <definedName name="________xlnm._FilterDatabase_7_4">#REF!</definedName>
    <definedName name="________xlnm._FilterDatabase_7_5">#REF!</definedName>
    <definedName name="________xlnm.Print_Area">#REF!</definedName>
    <definedName name="________xlnm.Print_Area_1">#REF!</definedName>
    <definedName name="________xlnm.Print_Area_1_1">#REF!</definedName>
    <definedName name="________xlnm.Print_Area_1_2">#REF!</definedName>
    <definedName name="________xlnm.Print_Area_1_3">#REF!</definedName>
    <definedName name="________xlnm.Print_Area_1_4">#REF!</definedName>
    <definedName name="________xlnm.Print_Area_1_5">#REF!</definedName>
    <definedName name="________xlnm.Print_Area_10">#REF!</definedName>
    <definedName name="________xlnm.Print_Area_10_1">#REF!</definedName>
    <definedName name="________xlnm.Print_Area_10_2">#REF!</definedName>
    <definedName name="________xlnm.Print_Area_10_3">#REF!</definedName>
    <definedName name="________xlnm.Print_Area_10_4">#REF!</definedName>
    <definedName name="________xlnm.Print_Area_10_5">#REF!</definedName>
    <definedName name="________xlnm.Print_Area_11">#REF!</definedName>
    <definedName name="________xlnm.Print_Area_11_1">#REF!</definedName>
    <definedName name="________xlnm.Print_Area_11_2">#REF!</definedName>
    <definedName name="________xlnm.Print_Area_11_3">#REF!</definedName>
    <definedName name="________xlnm.Print_Area_11_4">#REF!</definedName>
    <definedName name="________xlnm.Print_Area_11_5">#REF!</definedName>
    <definedName name="________xlnm.Print_Area_12">#REF!</definedName>
    <definedName name="________xlnm.Print_Area_12_1">#REF!</definedName>
    <definedName name="________xlnm.Print_Area_12_2">#REF!</definedName>
    <definedName name="________xlnm.Print_Area_12_3">#REF!</definedName>
    <definedName name="________xlnm.Print_Area_12_4">#REF!</definedName>
    <definedName name="________xlnm.Print_Area_12_5">#REF!</definedName>
    <definedName name="________xlnm.Print_Area_13">#REF!</definedName>
    <definedName name="________xlnm.Print_Area_13_1">#REF!</definedName>
    <definedName name="________xlnm.Print_Area_13_2">#REF!</definedName>
    <definedName name="________xlnm.Print_Area_13_3">#REF!</definedName>
    <definedName name="________xlnm.Print_Area_13_4">#REF!</definedName>
    <definedName name="________xlnm.Print_Area_13_5">#REF!</definedName>
    <definedName name="________xlnm.Print_Area_14">#REF!</definedName>
    <definedName name="________xlnm.Print_Area_14_1">#REF!</definedName>
    <definedName name="________xlnm.Print_Area_14_2">#REF!</definedName>
    <definedName name="________xlnm.Print_Area_14_3">#REF!</definedName>
    <definedName name="________xlnm.Print_Area_14_4">#REF!</definedName>
    <definedName name="________xlnm.Print_Area_14_5">#REF!</definedName>
    <definedName name="________xlnm.Print_Area_15">#REF!</definedName>
    <definedName name="________xlnm.Print_Area_15_1">#REF!</definedName>
    <definedName name="________xlnm.Print_Area_15_2">#REF!</definedName>
    <definedName name="________xlnm.Print_Area_15_3">#REF!</definedName>
    <definedName name="________xlnm.Print_Area_15_4">#REF!</definedName>
    <definedName name="________xlnm.Print_Area_15_5">#REF!</definedName>
    <definedName name="________xlnm.Print_Area_16">#REF!</definedName>
    <definedName name="________xlnm.Print_Area_16_1">#REF!</definedName>
    <definedName name="________xlnm.Print_Area_16_2">#REF!</definedName>
    <definedName name="________xlnm.Print_Area_16_3">#REF!</definedName>
    <definedName name="________xlnm.Print_Area_16_4">#REF!</definedName>
    <definedName name="________xlnm.Print_Area_16_5">#REF!</definedName>
    <definedName name="________xlnm.Print_Area_17">#REF!</definedName>
    <definedName name="________xlnm.Print_Area_17_1">#REF!</definedName>
    <definedName name="________xlnm.Print_Area_17_2">#REF!</definedName>
    <definedName name="________xlnm.Print_Area_17_3">#REF!</definedName>
    <definedName name="________xlnm.Print_Area_17_4">#REF!</definedName>
    <definedName name="________xlnm.Print_Area_17_5">#REF!</definedName>
    <definedName name="________xlnm.Print_Area_2">#REF!</definedName>
    <definedName name="________xlnm.Print_Area_2_1">#REF!</definedName>
    <definedName name="________xlnm.Print_Area_2_2">#REF!</definedName>
    <definedName name="________xlnm.Print_Area_2_3">#REF!</definedName>
    <definedName name="________xlnm.Print_Area_2_4">#REF!</definedName>
    <definedName name="________xlnm.Print_Area_2_5">#REF!</definedName>
    <definedName name="________xlnm.Print_Area_3">#REF!</definedName>
    <definedName name="________xlnm.Print_Area_3_1">#REF!</definedName>
    <definedName name="________xlnm.Print_Area_3_2">#REF!</definedName>
    <definedName name="________xlnm.Print_Area_3_3">#REF!</definedName>
    <definedName name="________xlnm.Print_Area_3_4">#REF!</definedName>
    <definedName name="________xlnm.Print_Area_3_5">#REF!</definedName>
    <definedName name="________xlnm.Print_Area_4">#REF!</definedName>
    <definedName name="________xlnm.Print_Area_4_1">#REF!</definedName>
    <definedName name="________xlnm.Print_Area_4_2">#REF!</definedName>
    <definedName name="________xlnm.Print_Area_4_3">#REF!</definedName>
    <definedName name="________xlnm.Print_Area_4_4">#REF!</definedName>
    <definedName name="________xlnm.Print_Area_4_5">#REF!</definedName>
    <definedName name="________xlnm.Print_Area_5">#REF!</definedName>
    <definedName name="________xlnm.Print_Area_5_1">#REF!</definedName>
    <definedName name="________xlnm.Print_Area_5_2">#REF!</definedName>
    <definedName name="________xlnm.Print_Area_5_3">#REF!</definedName>
    <definedName name="________xlnm.Print_Area_5_4">#REF!</definedName>
    <definedName name="________xlnm.Print_Area_5_5">#REF!</definedName>
    <definedName name="________xlnm.Print_Area_6">#REF!</definedName>
    <definedName name="________xlnm.Print_Area_6_1">#REF!</definedName>
    <definedName name="________xlnm.Print_Area_6_2">#REF!</definedName>
    <definedName name="________xlnm.Print_Area_6_3">#REF!</definedName>
    <definedName name="________xlnm.Print_Area_6_4">#REF!</definedName>
    <definedName name="________xlnm.Print_Area_6_5">#REF!</definedName>
    <definedName name="________xlnm.Print_Area_7">#REF!</definedName>
    <definedName name="________xlnm.Print_Area_7_1">#REF!</definedName>
    <definedName name="________xlnm.Print_Area_7_2">#REF!</definedName>
    <definedName name="________xlnm.Print_Area_7_3">#REF!</definedName>
    <definedName name="________xlnm.Print_Area_7_4">#REF!</definedName>
    <definedName name="________xlnm.Print_Area_7_5">#REF!</definedName>
    <definedName name="________xlnm.Print_Area_8">#REF!</definedName>
    <definedName name="________xlnm.Print_Area_8_1">#REF!</definedName>
    <definedName name="________xlnm.Print_Area_8_2">#REF!</definedName>
    <definedName name="________xlnm.Print_Area_8_3">#REF!</definedName>
    <definedName name="________xlnm.Print_Area_8_4">#REF!</definedName>
    <definedName name="________xlnm.Print_Area_8_5">#REF!</definedName>
    <definedName name="________xlnm.Print_Area_9">#REF!</definedName>
    <definedName name="________xlnm.Print_Area_9_1">#REF!</definedName>
    <definedName name="________xlnm.Print_Area_9_2">#REF!</definedName>
    <definedName name="________xlnm.Print_Area_9_3">#REF!</definedName>
    <definedName name="________xlnm.Print_Area_9_4">#REF!</definedName>
    <definedName name="________xlnm.Print_Area_9_5">#REF!</definedName>
    <definedName name="________xlnm.Print_Titles">#REF!</definedName>
    <definedName name="________xlnm.Print_Titles_1">#REF!</definedName>
    <definedName name="________xlnm.Print_Titles_1_1">#REF!</definedName>
    <definedName name="________xlnm.Print_Titles_1_1_1">#REF!</definedName>
    <definedName name="________xlnm.Print_Titles_1_1_1_1">#REF!</definedName>
    <definedName name="________xlnm.Print_Titles_1_2">#REF!</definedName>
    <definedName name="________xlnm.Print_Titles_1_3">#REF!</definedName>
    <definedName name="________xlnm.Print_Titles_1_4">#REF!</definedName>
    <definedName name="________xlnm.Print_Titles_1_5">#REF!</definedName>
    <definedName name="________xlnm.Print_Titles_2">#REF!</definedName>
    <definedName name="________xlnm.Print_Titles_2_1">#REF!</definedName>
    <definedName name="________xlnm.Print_Titles_2_1_1">#REF!</definedName>
    <definedName name="________xlnm.Print_Titles_2_1_1_1">#REF!</definedName>
    <definedName name="________xlnm.Print_Titles_2_2">#REF!</definedName>
    <definedName name="________xlnm.Print_Titles_2_3">#REF!</definedName>
    <definedName name="________xlnm.Print_Titles_2_4">#REF!</definedName>
    <definedName name="________xlnm.Print_Titles_2_5">#REF!</definedName>
    <definedName name="________xlnm.Print_Titles_3">#REF!</definedName>
    <definedName name="________xlnm.Print_Titles_3_1">#REF!</definedName>
    <definedName name="________xlnm.Print_Titles_3_1_1">#REF!</definedName>
    <definedName name="________xlnm.Print_Titles_3_1_1_1">#REF!</definedName>
    <definedName name="________xlnm.Print_Titles_3_2">#REF!</definedName>
    <definedName name="________xlnm.Print_Titles_3_3">#REF!</definedName>
    <definedName name="________xlnm.Print_Titles_3_4">#REF!</definedName>
    <definedName name="________xlnm.Print_Titles_3_5">#REF!</definedName>
    <definedName name="________xlnm.Print_Titles_4">#REF!</definedName>
    <definedName name="________xlnm.Print_Titles_4_1">#REF!</definedName>
    <definedName name="________xlnm.Print_Titles_4_1_1">#REF!</definedName>
    <definedName name="________xlnm.Print_Titles_4_1_1_1">#REF!</definedName>
    <definedName name="________xlnm.Print_Titles_4_2">#REF!</definedName>
    <definedName name="________xlnm.Print_Titles_4_3">#REF!</definedName>
    <definedName name="________xlnm.Print_Titles_4_4">#REF!</definedName>
    <definedName name="________xlnm.Print_Titles_4_5">#REF!</definedName>
    <definedName name="________xlnm.Print_Titles_5">#REF!</definedName>
    <definedName name="________xlnm.Print_Titles_5_1">#REF!</definedName>
    <definedName name="________xlnm.Print_Titles_5_1_1">#REF!</definedName>
    <definedName name="________xlnm.Print_Titles_5_1_1_1">#REF!</definedName>
    <definedName name="________xlnm.Print_Titles_5_2">#REF!</definedName>
    <definedName name="________xlnm.Print_Titles_5_3">#REF!</definedName>
    <definedName name="________xlnm.Print_Titles_5_4">#REF!</definedName>
    <definedName name="________xlnm.Print_Titles_5_5">#REF!</definedName>
    <definedName name="________xlnm.Print_Titles_6">#REF!</definedName>
    <definedName name="________xlnm.Print_Titles_6_1">#REF!</definedName>
    <definedName name="________xlnm.Print_Titles_6_1_1">#REF!</definedName>
    <definedName name="________xlnm.Print_Titles_6_1_1_1">#REF!</definedName>
    <definedName name="________xlnm.Print_Titles_6_2">#REF!</definedName>
    <definedName name="________xlnm.Print_Titles_6_3">#REF!</definedName>
    <definedName name="________xlnm.Print_Titles_6_4">#REF!</definedName>
    <definedName name="________xlnm.Print_Titles_6_5">#REF!</definedName>
    <definedName name="________xlnm.Print_Titles_7">#REF!</definedName>
    <definedName name="________xlnm.Print_Titles_7_1">#REF!</definedName>
    <definedName name="________xlnm.Print_Titles_7_1_1">#REF!</definedName>
    <definedName name="________xlnm.Print_Titles_7_1_1_1">#REF!</definedName>
    <definedName name="________xlnm.Print_Titles_7_2">#REF!</definedName>
    <definedName name="________xlnm.Print_Titles_7_3">#REF!</definedName>
    <definedName name="________xlnm.Print_Titles_7_4">#REF!</definedName>
    <definedName name="________xlnm.Print_Titles_7_5">#REF!</definedName>
    <definedName name="________xlnm.Print_Titles_8">#REF!</definedName>
    <definedName name="________xlnm.Print_Titles_8_1">#REF!</definedName>
    <definedName name="________xlnm.Print_Titles_8_1_1">#REF!</definedName>
    <definedName name="________xlnm.Print_Titles_8_1_1_1">#REF!</definedName>
    <definedName name="________xlnm.Print_Titles_8_2">#REF!</definedName>
    <definedName name="________xlnm.Print_Titles_8_3">#REF!</definedName>
    <definedName name="________xlnm.Print_Titles_8_4">#REF!</definedName>
    <definedName name="________xlnm.Print_Titles_8_5">#REF!</definedName>
    <definedName name="_______A165536">#REF!</definedName>
    <definedName name="_______xlnm._FilterDatabase">#REF!</definedName>
    <definedName name="_______xlnm._FilterDatabase_1">NA()</definedName>
    <definedName name="_______xlnm._FilterDatabase_1_1">NA()</definedName>
    <definedName name="_______xlnm._FilterDatabase_1_2">NA()</definedName>
    <definedName name="_______xlnm._FilterDatabase_1_3">NA()</definedName>
    <definedName name="_______xlnm._FilterDatabase_1_4">NA()</definedName>
    <definedName name="_______xlnm._FilterDatabase_1_5">#REF!</definedName>
    <definedName name="_______xlnm._FilterDatabase_2">NA()</definedName>
    <definedName name="_______xlnm._FilterDatabase_2_1">NA()</definedName>
    <definedName name="_______xlnm._FilterDatabase_2_2">NA()</definedName>
    <definedName name="_______xlnm._FilterDatabase_2_3">NA()</definedName>
    <definedName name="_______xlnm._FilterDatabase_2_4">NA()</definedName>
    <definedName name="_______xlnm._FilterDatabase_2_5">#REF!</definedName>
    <definedName name="_______xlnm._FilterDatabase_3">NA()</definedName>
    <definedName name="_______xlnm._FilterDatabase_3_1">NA()</definedName>
    <definedName name="_______xlnm._FilterDatabase_3_2">NA()</definedName>
    <definedName name="_______xlnm._FilterDatabase_3_3">NA()</definedName>
    <definedName name="_______xlnm._FilterDatabase_3_4">NA()</definedName>
    <definedName name="_______xlnm._FilterDatabase_3_5">#REF!</definedName>
    <definedName name="_______xlnm._FilterDatabase_4">NA()</definedName>
    <definedName name="_______xlnm._FilterDatabase_4_1">NA()</definedName>
    <definedName name="_______xlnm._FilterDatabase_4_2">NA()</definedName>
    <definedName name="_______xlnm._FilterDatabase_4_3">NA()</definedName>
    <definedName name="_______xlnm._FilterDatabase_4_4">NA()</definedName>
    <definedName name="_______xlnm._FilterDatabase_4_5">#REF!</definedName>
    <definedName name="_______xlnm._FilterDatabase_5">NA()</definedName>
    <definedName name="_______xlnm._FilterDatabase_5_1">NA()</definedName>
    <definedName name="_______xlnm._FilterDatabase_5_2">NA()</definedName>
    <definedName name="_______xlnm._FilterDatabase_5_3">NA()</definedName>
    <definedName name="_______xlnm._FilterDatabase_5_4">NA()</definedName>
    <definedName name="_______xlnm._FilterDatabase_5_5">#REF!</definedName>
    <definedName name="_______xlnm._FilterDatabase_6">NA()</definedName>
    <definedName name="_______xlnm._FilterDatabase_6_1">NA()</definedName>
    <definedName name="_______xlnm._FilterDatabase_6_2">NA()</definedName>
    <definedName name="_______xlnm._FilterDatabase_6_3">NA()</definedName>
    <definedName name="_______xlnm._FilterDatabase_6_4">NA()</definedName>
    <definedName name="_______xlnm._FilterDatabase_6_5">#REF!</definedName>
    <definedName name="_______xlnm._FilterDatabase_7">NA()</definedName>
    <definedName name="_______xlnm._FilterDatabase_7_1">NA()</definedName>
    <definedName name="_______xlnm._FilterDatabase_7_2">NA()</definedName>
    <definedName name="_______xlnm._FilterDatabase_7_3">NA()</definedName>
    <definedName name="_______xlnm._FilterDatabase_7_4">NA()</definedName>
    <definedName name="_______xlnm._FilterDatabase_7_5">#REF!</definedName>
    <definedName name="_______xlnm.Print_Area">#REF!</definedName>
    <definedName name="_______xlnm.Print_Area_1">#REF!</definedName>
    <definedName name="_______xlnm.Print_Area_1_1">NA()</definedName>
    <definedName name="_______xlnm.Print_Area_1_2">NA()</definedName>
    <definedName name="_______xlnm.Print_Area_1_3">NA()</definedName>
    <definedName name="_______xlnm.Print_Area_1_4">NA()</definedName>
    <definedName name="_______xlnm.Print_Area_1_5">#REF!</definedName>
    <definedName name="_______xlnm.Print_Area_10">NA()</definedName>
    <definedName name="_______xlnm.Print_Area_10_1">NA()</definedName>
    <definedName name="_______xlnm.Print_Area_10_2">NA()</definedName>
    <definedName name="_______xlnm.Print_Area_10_3">NA()</definedName>
    <definedName name="_______xlnm.Print_Area_10_4">NA()</definedName>
    <definedName name="_______xlnm.Print_Area_10_5">#REF!</definedName>
    <definedName name="_______xlnm.Print_Area_11">NA()</definedName>
    <definedName name="_______xlnm.Print_Area_11_1">NA()</definedName>
    <definedName name="_______xlnm.Print_Area_11_2">NA()</definedName>
    <definedName name="_______xlnm.Print_Area_11_3">NA()</definedName>
    <definedName name="_______xlnm.Print_Area_11_4">NA()</definedName>
    <definedName name="_______xlnm.Print_Area_11_5">#REF!</definedName>
    <definedName name="_______xlnm.Print_Area_12">NA()</definedName>
    <definedName name="_______xlnm.Print_Area_12_1">NA()</definedName>
    <definedName name="_______xlnm.Print_Area_12_2">NA()</definedName>
    <definedName name="_______xlnm.Print_Area_12_3">NA()</definedName>
    <definedName name="_______xlnm.Print_Area_12_4">NA()</definedName>
    <definedName name="_______xlnm.Print_Area_12_5">#REF!</definedName>
    <definedName name="_______xlnm.Print_Area_13">NA()</definedName>
    <definedName name="_______xlnm.Print_Area_13_1">NA()</definedName>
    <definedName name="_______xlnm.Print_Area_13_2">NA()</definedName>
    <definedName name="_______xlnm.Print_Area_13_3">NA()</definedName>
    <definedName name="_______xlnm.Print_Area_13_4">NA()</definedName>
    <definedName name="_______xlnm.Print_Area_13_5">#REF!</definedName>
    <definedName name="_______xlnm.Print_Area_14">NA()</definedName>
    <definedName name="_______xlnm.Print_Area_14_1">NA()</definedName>
    <definedName name="_______xlnm.Print_Area_14_2">NA()</definedName>
    <definedName name="_______xlnm.Print_Area_14_3">NA()</definedName>
    <definedName name="_______xlnm.Print_Area_14_4">NA()</definedName>
    <definedName name="_______xlnm.Print_Area_14_5">#REF!</definedName>
    <definedName name="_______xlnm.Print_Area_15">NA()</definedName>
    <definedName name="_______xlnm.Print_Area_15_1">NA()</definedName>
    <definedName name="_______xlnm.Print_Area_15_2">NA()</definedName>
    <definedName name="_______xlnm.Print_Area_15_3">NA()</definedName>
    <definedName name="_______xlnm.Print_Area_15_4">NA()</definedName>
    <definedName name="_______xlnm.Print_Area_15_5">#REF!</definedName>
    <definedName name="_______xlnm.Print_Area_16">NA()</definedName>
    <definedName name="_______xlnm.Print_Area_16_1">NA()</definedName>
    <definedName name="_______xlnm.Print_Area_16_2">NA()</definedName>
    <definedName name="_______xlnm.Print_Area_16_3">NA()</definedName>
    <definedName name="_______xlnm.Print_Area_16_4">NA()</definedName>
    <definedName name="_______xlnm.Print_Area_16_5">#REF!</definedName>
    <definedName name="_______xlnm.Print_Area_17">NA()</definedName>
    <definedName name="_______xlnm.Print_Area_17_1">NA()</definedName>
    <definedName name="_______xlnm.Print_Area_17_2">NA()</definedName>
    <definedName name="_______xlnm.Print_Area_17_3">NA()</definedName>
    <definedName name="_______xlnm.Print_Area_17_4">NA()</definedName>
    <definedName name="_______xlnm.Print_Area_17_5">#REF!</definedName>
    <definedName name="_______xlnm.Print_Area_2">NA()</definedName>
    <definedName name="_______xlnm.Print_Area_2_1">NA()</definedName>
    <definedName name="_______xlnm.Print_Area_2_2">NA()</definedName>
    <definedName name="_______xlnm.Print_Area_2_3">NA()</definedName>
    <definedName name="_______xlnm.Print_Area_2_4">NA()</definedName>
    <definedName name="_______xlnm.Print_Area_2_5">#REF!</definedName>
    <definedName name="_______xlnm.Print_Area_3">NA()</definedName>
    <definedName name="_______xlnm.Print_Area_3_1">NA()</definedName>
    <definedName name="_______xlnm.Print_Area_3_2">NA()</definedName>
    <definedName name="_______xlnm.Print_Area_3_3">NA()</definedName>
    <definedName name="_______xlnm.Print_Area_3_4">NA()</definedName>
    <definedName name="_______xlnm.Print_Area_3_5">#REF!</definedName>
    <definedName name="_______xlnm.Print_Area_4">NA()</definedName>
    <definedName name="_______xlnm.Print_Area_4_1">NA()</definedName>
    <definedName name="_______xlnm.Print_Area_4_2">NA()</definedName>
    <definedName name="_______xlnm.Print_Area_4_3">NA()</definedName>
    <definedName name="_______xlnm.Print_Area_4_4">NA()</definedName>
    <definedName name="_______xlnm.Print_Area_4_5">#REF!</definedName>
    <definedName name="_______xlnm.Print_Area_5">NA()</definedName>
    <definedName name="_______xlnm.Print_Area_5_1">NA()</definedName>
    <definedName name="_______xlnm.Print_Area_5_2">NA()</definedName>
    <definedName name="_______xlnm.Print_Area_5_3">NA()</definedName>
    <definedName name="_______xlnm.Print_Area_5_4">NA()</definedName>
    <definedName name="_______xlnm.Print_Area_5_5">#REF!</definedName>
    <definedName name="_______xlnm.Print_Area_6">NA()</definedName>
    <definedName name="_______xlnm.Print_Area_6_1">NA()</definedName>
    <definedName name="_______xlnm.Print_Area_6_2">NA()</definedName>
    <definedName name="_______xlnm.Print_Area_6_3">NA()</definedName>
    <definedName name="_______xlnm.Print_Area_6_4">NA()</definedName>
    <definedName name="_______xlnm.Print_Area_6_5">#REF!</definedName>
    <definedName name="_______xlnm.Print_Area_7">NA()</definedName>
    <definedName name="_______xlnm.Print_Area_7_1">NA()</definedName>
    <definedName name="_______xlnm.Print_Area_7_2">NA()</definedName>
    <definedName name="_______xlnm.Print_Area_7_3">NA()</definedName>
    <definedName name="_______xlnm.Print_Area_7_4">NA()</definedName>
    <definedName name="_______xlnm.Print_Area_7_5">#REF!</definedName>
    <definedName name="_______xlnm.Print_Area_8">NA()</definedName>
    <definedName name="_______xlnm.Print_Area_8_1">NA()</definedName>
    <definedName name="_______xlnm.Print_Area_8_2">NA()</definedName>
    <definedName name="_______xlnm.Print_Area_8_3">NA()</definedName>
    <definedName name="_______xlnm.Print_Area_8_4">NA()</definedName>
    <definedName name="_______xlnm.Print_Area_8_5">#REF!</definedName>
    <definedName name="_______xlnm.Print_Area_9">NA()</definedName>
    <definedName name="_______xlnm.Print_Area_9_1">NA()</definedName>
    <definedName name="_______xlnm.Print_Area_9_2">NA()</definedName>
    <definedName name="_______xlnm.Print_Area_9_3">NA()</definedName>
    <definedName name="_______xlnm.Print_Area_9_4">NA()</definedName>
    <definedName name="_______xlnm.Print_Area_9_5">#REF!</definedName>
    <definedName name="_______xlnm.Print_Titles">#REF!</definedName>
    <definedName name="_______xlnm.Print_Titles_1">NA()</definedName>
    <definedName name="_______xlnm.Print_Titles_1_1">NA()</definedName>
    <definedName name="_______xlnm.Print_Titles_1_1_1">#REF!</definedName>
    <definedName name="_______xlnm.Print_Titles_1_1_1_1">#REF!</definedName>
    <definedName name="_______xlnm.Print_Titles_1_2">NA()</definedName>
    <definedName name="_______xlnm.Print_Titles_1_3">NA()</definedName>
    <definedName name="_______xlnm.Print_Titles_1_4">NA()</definedName>
    <definedName name="_______xlnm.Print_Titles_1_5">#REF!</definedName>
    <definedName name="_______xlnm.Print_Titles_2">NA()</definedName>
    <definedName name="_______xlnm.Print_Titles_2_1">NA()</definedName>
    <definedName name="_______xlnm.Print_Titles_2_1_1">#REF!</definedName>
    <definedName name="_______xlnm.Print_Titles_2_1_1_1">#REF!</definedName>
    <definedName name="_______xlnm.Print_Titles_2_2">NA()</definedName>
    <definedName name="_______xlnm.Print_Titles_2_3">NA()</definedName>
    <definedName name="_______xlnm.Print_Titles_2_4">NA()</definedName>
    <definedName name="_______xlnm.Print_Titles_2_5">#REF!</definedName>
    <definedName name="_______xlnm.Print_Titles_3">NA()</definedName>
    <definedName name="_______xlnm.Print_Titles_3_1">NA()</definedName>
    <definedName name="_______xlnm.Print_Titles_3_1_1">#REF!</definedName>
    <definedName name="_______xlnm.Print_Titles_3_1_1_1">#REF!</definedName>
    <definedName name="_______xlnm.Print_Titles_3_2">NA()</definedName>
    <definedName name="_______xlnm.Print_Titles_3_3">NA()</definedName>
    <definedName name="_______xlnm.Print_Titles_3_4">NA()</definedName>
    <definedName name="_______xlnm.Print_Titles_3_5">#REF!</definedName>
    <definedName name="_______xlnm.Print_Titles_4">NA()</definedName>
    <definedName name="_______xlnm.Print_Titles_4_1">NA()</definedName>
    <definedName name="_______xlnm.Print_Titles_4_1_1">#REF!</definedName>
    <definedName name="_______xlnm.Print_Titles_4_1_1_1">#REF!</definedName>
    <definedName name="_______xlnm.Print_Titles_4_2">NA()</definedName>
    <definedName name="_______xlnm.Print_Titles_4_3">NA()</definedName>
    <definedName name="_______xlnm.Print_Titles_4_4">NA()</definedName>
    <definedName name="_______xlnm.Print_Titles_4_5">#REF!</definedName>
    <definedName name="_______xlnm.Print_Titles_5">NA()</definedName>
    <definedName name="_______xlnm.Print_Titles_5_1">NA()</definedName>
    <definedName name="_______xlnm.Print_Titles_5_1_1">#REF!</definedName>
    <definedName name="_______xlnm.Print_Titles_5_1_1_1">#REF!</definedName>
    <definedName name="_______xlnm.Print_Titles_5_2">NA()</definedName>
    <definedName name="_______xlnm.Print_Titles_5_3">NA()</definedName>
    <definedName name="_______xlnm.Print_Titles_5_4">NA()</definedName>
    <definedName name="_______xlnm.Print_Titles_5_5">#REF!</definedName>
    <definedName name="_______xlnm.Print_Titles_6">NA()</definedName>
    <definedName name="_______xlnm.Print_Titles_6_1">NA()</definedName>
    <definedName name="_______xlnm.Print_Titles_6_1_1">#REF!</definedName>
    <definedName name="_______xlnm.Print_Titles_6_1_1_1">#REF!</definedName>
    <definedName name="_______xlnm.Print_Titles_6_2">NA()</definedName>
    <definedName name="_______xlnm.Print_Titles_6_3">NA()</definedName>
    <definedName name="_______xlnm.Print_Titles_6_4">NA()</definedName>
    <definedName name="_______xlnm.Print_Titles_6_5">#REF!</definedName>
    <definedName name="_______xlnm.Print_Titles_7">NA()</definedName>
    <definedName name="_______xlnm.Print_Titles_7_1">NA()</definedName>
    <definedName name="_______xlnm.Print_Titles_7_1_1">#REF!</definedName>
    <definedName name="_______xlnm.Print_Titles_7_1_1_1">#REF!</definedName>
    <definedName name="_______xlnm.Print_Titles_7_2">NA()</definedName>
    <definedName name="_______xlnm.Print_Titles_7_3">NA()</definedName>
    <definedName name="_______xlnm.Print_Titles_7_4">NA()</definedName>
    <definedName name="_______xlnm.Print_Titles_7_5">#REF!</definedName>
    <definedName name="_______xlnm.Print_Titles_8">NA()</definedName>
    <definedName name="_______xlnm.Print_Titles_8_1">NA()</definedName>
    <definedName name="_______xlnm.Print_Titles_8_1_1">#REF!</definedName>
    <definedName name="_______xlnm.Print_Titles_8_1_1_1">#REF!</definedName>
    <definedName name="_______xlnm.Print_Titles_8_2">NA()</definedName>
    <definedName name="_______xlnm.Print_Titles_8_3">NA()</definedName>
    <definedName name="_______xlnm.Print_Titles_8_4">NA()</definedName>
    <definedName name="_______xlnm.Print_Titles_8_5">#REF!</definedName>
    <definedName name="______A165536">#REF!</definedName>
    <definedName name="______DAT1">[2]Sheet1!#REF!</definedName>
    <definedName name="______DAT10">[2]Sheet1!#REF!</definedName>
    <definedName name="______DAT11">[2]Sheet1!#REF!</definedName>
    <definedName name="______DAT12">[2]Sheet1!#REF!</definedName>
    <definedName name="______DAT13">[2]Sheet1!#REF!</definedName>
    <definedName name="______DAT14">[2]Sheet1!#REF!</definedName>
    <definedName name="______DAT15">[2]Sheet1!#REF!</definedName>
    <definedName name="______DAT16">[2]Sheet1!#REF!</definedName>
    <definedName name="______DAT17">[2]Sheet1!#REF!</definedName>
    <definedName name="______DAT18">[2]Sheet1!#REF!</definedName>
    <definedName name="______DAT19">[2]Sheet1!#REF!</definedName>
    <definedName name="______DAT2">[2]Sheet1!#REF!</definedName>
    <definedName name="______DAT20">[2]Sheet1!#REF!</definedName>
    <definedName name="______DAT21">[2]Sheet1!#REF!</definedName>
    <definedName name="______DAT22">[2]Sheet1!#REF!</definedName>
    <definedName name="______DAT23">[2]Sheet1!#REF!</definedName>
    <definedName name="______DAT24">[2]Sheet1!#REF!</definedName>
    <definedName name="______DAT25">[2]Sheet1!#REF!</definedName>
    <definedName name="______DAT26">[2]Sheet1!#REF!</definedName>
    <definedName name="______DAT27">[2]Sheet1!#REF!</definedName>
    <definedName name="______DAT28">[2]Sheet1!#REF!</definedName>
    <definedName name="______DAT29">[2]Sheet1!#REF!</definedName>
    <definedName name="______DAT3">[2]Sheet1!#REF!</definedName>
    <definedName name="______DAT30">[2]Sheet1!#REF!</definedName>
    <definedName name="______DAT31">[2]Sheet1!#REF!</definedName>
    <definedName name="______DAT32">[2]Sheet1!#REF!</definedName>
    <definedName name="______DAT33">[2]Sheet1!#REF!</definedName>
    <definedName name="______DAT34">[2]Sheet1!#REF!</definedName>
    <definedName name="______DAT35">[2]Sheet1!#REF!</definedName>
    <definedName name="______DAT36">[2]Sheet1!#REF!</definedName>
    <definedName name="______DAT37">[2]Sheet1!#REF!</definedName>
    <definedName name="______DAT38">[2]Sheet1!#REF!</definedName>
    <definedName name="______DAT39">[2]Sheet1!#REF!</definedName>
    <definedName name="______DAT4">[2]Sheet1!#REF!</definedName>
    <definedName name="______DAT40">[2]Sheet1!#REF!</definedName>
    <definedName name="______DAT41">[2]Sheet1!#REF!</definedName>
    <definedName name="______DAT42">[2]Sheet1!#REF!</definedName>
    <definedName name="______DAT43">[2]Sheet1!#REF!</definedName>
    <definedName name="______DAT44">[2]Sheet1!#REF!</definedName>
    <definedName name="______DAT45">[2]Sheet1!#REF!</definedName>
    <definedName name="______DAT46">[2]Sheet1!#REF!</definedName>
    <definedName name="______DAT47">[2]Sheet1!#REF!</definedName>
    <definedName name="______DAT48">[2]Sheet1!#REF!</definedName>
    <definedName name="______DAT49">[2]Sheet1!#REF!</definedName>
    <definedName name="______DAT5">[2]Sheet1!#REF!</definedName>
    <definedName name="______DAT6">[2]Sheet1!#REF!</definedName>
    <definedName name="______DAT7">[2]Sheet1!#REF!</definedName>
    <definedName name="______DAT8">[2]Sheet1!#REF!</definedName>
    <definedName name="______DAT9">[2]Sheet1!#REF!</definedName>
    <definedName name="______F1">#REF!</definedName>
    <definedName name="______F2">#REF!</definedName>
    <definedName name="______F3">#REF!</definedName>
    <definedName name="______F4">#REF!</definedName>
    <definedName name="______F5">#REF!</definedName>
    <definedName name="______F6">#REF!</definedName>
    <definedName name="______RAM2">'[3]1of7'!#REF!</definedName>
    <definedName name="______RAM3">'[3]1of7'!#REF!</definedName>
    <definedName name="______RAM4">'[3]1of7'!#REF!</definedName>
    <definedName name="______RAM5">'[3]1of7'!#REF!</definedName>
    <definedName name="______RAM6">'[3]1of7'!#REF!</definedName>
    <definedName name="______RAM7">'[3]1of7'!#REF!</definedName>
    <definedName name="______RT12">#REF!</definedName>
    <definedName name="______SH1">#REF!</definedName>
    <definedName name="______SH2">#REF!</definedName>
    <definedName name="______SH3">#REF!</definedName>
    <definedName name="______SH4">#REF!</definedName>
    <definedName name="______SH5">#REF!</definedName>
    <definedName name="______VAR2">'[3]1of7'!#REF!</definedName>
    <definedName name="______xlnm._FilterDatabase">#REF!</definedName>
    <definedName name="______xlnm._FilterDatabase_1">#REF!</definedName>
    <definedName name="______xlnm._FilterDatabase_1_1">#REF!</definedName>
    <definedName name="______xlnm._FilterDatabase_1_2">#REF!</definedName>
    <definedName name="______xlnm._FilterDatabase_1_3">#REF!</definedName>
    <definedName name="______xlnm._FilterDatabase_1_4">#REF!</definedName>
    <definedName name="______xlnm._FilterDatabase_1_5">#REF!</definedName>
    <definedName name="______xlnm._FilterDatabase_2">#REF!</definedName>
    <definedName name="______xlnm._FilterDatabase_2_1">#REF!</definedName>
    <definedName name="______xlnm._FilterDatabase_2_2">#REF!</definedName>
    <definedName name="______xlnm._FilterDatabase_2_3">#REF!</definedName>
    <definedName name="______xlnm._FilterDatabase_2_4">#REF!</definedName>
    <definedName name="______xlnm._FilterDatabase_2_5">#REF!</definedName>
    <definedName name="______xlnm._FilterDatabase_3">#REF!</definedName>
    <definedName name="______xlnm._FilterDatabase_3_1">#REF!</definedName>
    <definedName name="______xlnm._FilterDatabase_3_2">#REF!</definedName>
    <definedName name="______xlnm._FilterDatabase_3_3">#REF!</definedName>
    <definedName name="______xlnm._FilterDatabase_3_4">#REF!</definedName>
    <definedName name="______xlnm._FilterDatabase_3_5">#REF!</definedName>
    <definedName name="______xlnm._FilterDatabase_4">#REF!</definedName>
    <definedName name="______xlnm._FilterDatabase_4_1">#REF!</definedName>
    <definedName name="______xlnm._FilterDatabase_4_2">#REF!</definedName>
    <definedName name="______xlnm._FilterDatabase_4_3">#REF!</definedName>
    <definedName name="______xlnm._FilterDatabase_4_4">#REF!</definedName>
    <definedName name="______xlnm._FilterDatabase_4_5">#REF!</definedName>
    <definedName name="______xlnm._FilterDatabase_5">#REF!</definedName>
    <definedName name="______xlnm._FilterDatabase_5_1">#REF!</definedName>
    <definedName name="______xlnm._FilterDatabase_5_2">#REF!</definedName>
    <definedName name="______xlnm._FilterDatabase_5_3">#REF!</definedName>
    <definedName name="______xlnm._FilterDatabase_5_4">#REF!</definedName>
    <definedName name="______xlnm._FilterDatabase_5_5">#REF!</definedName>
    <definedName name="______xlnm._FilterDatabase_6">#REF!</definedName>
    <definedName name="______xlnm._FilterDatabase_6_1">#REF!</definedName>
    <definedName name="______xlnm._FilterDatabase_6_2">#REF!</definedName>
    <definedName name="______xlnm._FilterDatabase_6_3">#REF!</definedName>
    <definedName name="______xlnm._FilterDatabase_6_4">#REF!</definedName>
    <definedName name="______xlnm._FilterDatabase_6_5">#REF!</definedName>
    <definedName name="______xlnm._FilterDatabase_7">#REF!</definedName>
    <definedName name="______xlnm._FilterDatabase_7_1">#REF!</definedName>
    <definedName name="______xlnm._FilterDatabase_7_2">#REF!</definedName>
    <definedName name="______xlnm._FilterDatabase_7_3">#REF!</definedName>
    <definedName name="______xlnm._FilterDatabase_7_4">#REF!</definedName>
    <definedName name="______xlnm._FilterDatabase_7_5">#REF!</definedName>
    <definedName name="______xlnm.Print_Area">#REF!</definedName>
    <definedName name="______xlnm.Print_Area_1">NA()</definedName>
    <definedName name="______xlnm.Print_Area_1_1">#REF!</definedName>
    <definedName name="______xlnm.Print_Area_1_2">#REF!</definedName>
    <definedName name="______xlnm.Print_Area_1_3">#REF!</definedName>
    <definedName name="______xlnm.Print_Area_1_4">#REF!</definedName>
    <definedName name="______xlnm.Print_Area_1_5">#REF!</definedName>
    <definedName name="______xlnm.Print_Area_10">#REF!</definedName>
    <definedName name="______xlnm.Print_Area_10_1">#REF!</definedName>
    <definedName name="______xlnm.Print_Area_10_2">#REF!</definedName>
    <definedName name="______xlnm.Print_Area_10_3">#REF!</definedName>
    <definedName name="______xlnm.Print_Area_10_4">#REF!</definedName>
    <definedName name="______xlnm.Print_Area_10_5">#REF!</definedName>
    <definedName name="______xlnm.Print_Area_11">#REF!</definedName>
    <definedName name="______xlnm.Print_Area_11_1">#REF!</definedName>
    <definedName name="______xlnm.Print_Area_11_2">#REF!</definedName>
    <definedName name="______xlnm.Print_Area_11_3">#REF!</definedName>
    <definedName name="______xlnm.Print_Area_11_4">#REF!</definedName>
    <definedName name="______xlnm.Print_Area_11_5">#REF!</definedName>
    <definedName name="______xlnm.Print_Area_12">#REF!</definedName>
    <definedName name="______xlnm.Print_Area_12_1">#REF!</definedName>
    <definedName name="______xlnm.Print_Area_12_2">#REF!</definedName>
    <definedName name="______xlnm.Print_Area_12_3">#REF!</definedName>
    <definedName name="______xlnm.Print_Area_12_4">#REF!</definedName>
    <definedName name="______xlnm.Print_Area_12_5">#REF!</definedName>
    <definedName name="______xlnm.Print_Area_13">#REF!</definedName>
    <definedName name="______xlnm.Print_Area_13_1">#REF!</definedName>
    <definedName name="______xlnm.Print_Area_13_2">#REF!</definedName>
    <definedName name="______xlnm.Print_Area_13_3">#REF!</definedName>
    <definedName name="______xlnm.Print_Area_13_4">#REF!</definedName>
    <definedName name="______xlnm.Print_Area_13_5">#REF!</definedName>
    <definedName name="______xlnm.Print_Area_14">#REF!</definedName>
    <definedName name="______xlnm.Print_Area_14_1">#REF!</definedName>
    <definedName name="______xlnm.Print_Area_14_2">#REF!</definedName>
    <definedName name="______xlnm.Print_Area_14_3">#REF!</definedName>
    <definedName name="______xlnm.Print_Area_14_4">#REF!</definedName>
    <definedName name="______xlnm.Print_Area_14_5">#REF!</definedName>
    <definedName name="______xlnm.Print_Area_15">#REF!</definedName>
    <definedName name="______xlnm.Print_Area_15_1">#REF!</definedName>
    <definedName name="______xlnm.Print_Area_15_2">#REF!</definedName>
    <definedName name="______xlnm.Print_Area_15_3">#REF!</definedName>
    <definedName name="______xlnm.Print_Area_15_4">#REF!</definedName>
    <definedName name="______xlnm.Print_Area_15_5">#REF!</definedName>
    <definedName name="______xlnm.Print_Area_16">#REF!</definedName>
    <definedName name="______xlnm.Print_Area_16_1">#REF!</definedName>
    <definedName name="______xlnm.Print_Area_16_2">#REF!</definedName>
    <definedName name="______xlnm.Print_Area_16_3">#REF!</definedName>
    <definedName name="______xlnm.Print_Area_16_4">#REF!</definedName>
    <definedName name="______xlnm.Print_Area_16_5">#REF!</definedName>
    <definedName name="______xlnm.Print_Area_17">#REF!</definedName>
    <definedName name="______xlnm.Print_Area_17_1">#REF!</definedName>
    <definedName name="______xlnm.Print_Area_17_2">#REF!</definedName>
    <definedName name="______xlnm.Print_Area_17_3">#REF!</definedName>
    <definedName name="______xlnm.Print_Area_17_4">#REF!</definedName>
    <definedName name="______xlnm.Print_Area_17_5">#REF!</definedName>
    <definedName name="______xlnm.Print_Area_2">#REF!</definedName>
    <definedName name="______xlnm.Print_Area_2_1">#REF!</definedName>
    <definedName name="______xlnm.Print_Area_2_2">#REF!</definedName>
    <definedName name="______xlnm.Print_Area_2_3">#REF!</definedName>
    <definedName name="______xlnm.Print_Area_2_4">#REF!</definedName>
    <definedName name="______xlnm.Print_Area_2_5">#REF!</definedName>
    <definedName name="______xlnm.Print_Area_3">#REF!</definedName>
    <definedName name="______xlnm.Print_Area_3_1">#REF!</definedName>
    <definedName name="______xlnm.Print_Area_3_2">#REF!</definedName>
    <definedName name="______xlnm.Print_Area_3_3">#REF!</definedName>
    <definedName name="______xlnm.Print_Area_3_4">#REF!</definedName>
    <definedName name="______xlnm.Print_Area_3_5">#REF!</definedName>
    <definedName name="______xlnm.Print_Area_4">#REF!</definedName>
    <definedName name="______xlnm.Print_Area_4_1">#REF!</definedName>
    <definedName name="______xlnm.Print_Area_4_2">#REF!</definedName>
    <definedName name="______xlnm.Print_Area_4_3">#REF!</definedName>
    <definedName name="______xlnm.Print_Area_4_4">#REF!</definedName>
    <definedName name="______xlnm.Print_Area_4_5">#REF!</definedName>
    <definedName name="______xlnm.Print_Area_5">#REF!</definedName>
    <definedName name="______xlnm.Print_Area_5_1">#REF!</definedName>
    <definedName name="______xlnm.Print_Area_5_2">#REF!</definedName>
    <definedName name="______xlnm.Print_Area_5_3">#REF!</definedName>
    <definedName name="______xlnm.Print_Area_5_4">#REF!</definedName>
    <definedName name="______xlnm.Print_Area_5_5">#REF!</definedName>
    <definedName name="______xlnm.Print_Area_6">#REF!</definedName>
    <definedName name="______xlnm.Print_Area_6_1">#REF!</definedName>
    <definedName name="______xlnm.Print_Area_6_2">#REF!</definedName>
    <definedName name="______xlnm.Print_Area_6_3">#REF!</definedName>
    <definedName name="______xlnm.Print_Area_6_4">#REF!</definedName>
    <definedName name="______xlnm.Print_Area_6_5">#REF!</definedName>
    <definedName name="______xlnm.Print_Area_7">#REF!</definedName>
    <definedName name="______xlnm.Print_Area_7_1">#REF!</definedName>
    <definedName name="______xlnm.Print_Area_7_2">#REF!</definedName>
    <definedName name="______xlnm.Print_Area_7_3">#REF!</definedName>
    <definedName name="______xlnm.Print_Area_7_4">#REF!</definedName>
    <definedName name="______xlnm.Print_Area_7_5">#REF!</definedName>
    <definedName name="______xlnm.Print_Area_8">#REF!</definedName>
    <definedName name="______xlnm.Print_Area_8_1">#REF!</definedName>
    <definedName name="______xlnm.Print_Area_8_2">#REF!</definedName>
    <definedName name="______xlnm.Print_Area_8_3">#REF!</definedName>
    <definedName name="______xlnm.Print_Area_8_4">#REF!</definedName>
    <definedName name="______xlnm.Print_Area_8_5">#REF!</definedName>
    <definedName name="______xlnm.Print_Area_9">#REF!</definedName>
    <definedName name="______xlnm.Print_Area_9_1">#REF!</definedName>
    <definedName name="______xlnm.Print_Area_9_2">#REF!</definedName>
    <definedName name="______xlnm.Print_Area_9_3">#REF!</definedName>
    <definedName name="______xlnm.Print_Area_9_4">#REF!</definedName>
    <definedName name="______xlnm.Print_Area_9_5">#REF!</definedName>
    <definedName name="______xlnm.Print_Titles">#REF!</definedName>
    <definedName name="______xlnm.Print_Titles_1">#REF!</definedName>
    <definedName name="______xlnm.Print_Titles_1_1">#REF!</definedName>
    <definedName name="______xlnm.Print_Titles_1_1_1">#REF!</definedName>
    <definedName name="______xlnm.Print_Titles_1_1_1_1">#REF!</definedName>
    <definedName name="______xlnm.Print_Titles_1_2">#REF!</definedName>
    <definedName name="______xlnm.Print_Titles_1_3">#REF!</definedName>
    <definedName name="______xlnm.Print_Titles_1_4">#REF!</definedName>
    <definedName name="______xlnm.Print_Titles_1_5">#REF!</definedName>
    <definedName name="______xlnm.Print_Titles_2">#REF!</definedName>
    <definedName name="______xlnm.Print_Titles_2_1">#REF!</definedName>
    <definedName name="______xlnm.Print_Titles_2_1_1">#REF!</definedName>
    <definedName name="______xlnm.Print_Titles_2_1_1_1">#REF!</definedName>
    <definedName name="______xlnm.Print_Titles_2_2">#REF!</definedName>
    <definedName name="______xlnm.Print_Titles_2_3">#REF!</definedName>
    <definedName name="______xlnm.Print_Titles_2_4">#REF!</definedName>
    <definedName name="______xlnm.Print_Titles_2_5">#REF!</definedName>
    <definedName name="______xlnm.Print_Titles_3">#REF!</definedName>
    <definedName name="______xlnm.Print_Titles_3_1">#REF!</definedName>
    <definedName name="______xlnm.Print_Titles_3_1_1">#REF!</definedName>
    <definedName name="______xlnm.Print_Titles_3_1_1_1">#REF!</definedName>
    <definedName name="______xlnm.Print_Titles_3_2">#REF!</definedName>
    <definedName name="______xlnm.Print_Titles_3_3">#REF!</definedName>
    <definedName name="______xlnm.Print_Titles_3_4">#REF!</definedName>
    <definedName name="______xlnm.Print_Titles_3_5">#REF!</definedName>
    <definedName name="______xlnm.Print_Titles_4">#REF!</definedName>
    <definedName name="______xlnm.Print_Titles_4_1">#REF!</definedName>
    <definedName name="______xlnm.Print_Titles_4_1_1">#REF!</definedName>
    <definedName name="______xlnm.Print_Titles_4_1_1_1">#REF!</definedName>
    <definedName name="______xlnm.Print_Titles_4_2">#REF!</definedName>
    <definedName name="______xlnm.Print_Titles_4_3">#REF!</definedName>
    <definedName name="______xlnm.Print_Titles_4_4">#REF!</definedName>
    <definedName name="______xlnm.Print_Titles_4_5">#REF!</definedName>
    <definedName name="______xlnm.Print_Titles_5">#REF!</definedName>
    <definedName name="______xlnm.Print_Titles_5_1">#REF!</definedName>
    <definedName name="______xlnm.Print_Titles_5_1_1">#REF!</definedName>
    <definedName name="______xlnm.Print_Titles_5_1_1_1">#REF!</definedName>
    <definedName name="______xlnm.Print_Titles_5_2">#REF!</definedName>
    <definedName name="______xlnm.Print_Titles_5_3">#REF!</definedName>
    <definedName name="______xlnm.Print_Titles_5_4">#REF!</definedName>
    <definedName name="______xlnm.Print_Titles_5_5">#REF!</definedName>
    <definedName name="______xlnm.Print_Titles_6">#REF!</definedName>
    <definedName name="______xlnm.Print_Titles_6_1">#REF!</definedName>
    <definedName name="______xlnm.Print_Titles_6_1_1">#REF!</definedName>
    <definedName name="______xlnm.Print_Titles_6_1_1_1">#REF!</definedName>
    <definedName name="______xlnm.Print_Titles_6_2">#REF!</definedName>
    <definedName name="______xlnm.Print_Titles_6_3">#REF!</definedName>
    <definedName name="______xlnm.Print_Titles_6_4">#REF!</definedName>
    <definedName name="______xlnm.Print_Titles_6_5">#REF!</definedName>
    <definedName name="______xlnm.Print_Titles_7">#REF!</definedName>
    <definedName name="______xlnm.Print_Titles_7_1">#REF!</definedName>
    <definedName name="______xlnm.Print_Titles_7_1_1">#REF!</definedName>
    <definedName name="______xlnm.Print_Titles_7_1_1_1">#REF!</definedName>
    <definedName name="______xlnm.Print_Titles_7_2">#REF!</definedName>
    <definedName name="______xlnm.Print_Titles_7_3">#REF!</definedName>
    <definedName name="______xlnm.Print_Titles_7_4">#REF!</definedName>
    <definedName name="______xlnm.Print_Titles_7_5">#REF!</definedName>
    <definedName name="______xlnm.Print_Titles_8">#REF!</definedName>
    <definedName name="______xlnm.Print_Titles_8_1">#REF!</definedName>
    <definedName name="______xlnm.Print_Titles_8_1_1">#REF!</definedName>
    <definedName name="______xlnm.Print_Titles_8_1_1_1">#REF!</definedName>
    <definedName name="______xlnm.Print_Titles_8_2">#REF!</definedName>
    <definedName name="______xlnm.Print_Titles_8_3">#REF!</definedName>
    <definedName name="______xlnm.Print_Titles_8_4">#REF!</definedName>
    <definedName name="______xlnm.Print_Titles_8_5">#REF!</definedName>
    <definedName name="_____A165536">#REF!</definedName>
    <definedName name="_____DAT1">[2]Sheet1!#REF!</definedName>
    <definedName name="_____DAT10">[2]Sheet1!#REF!</definedName>
    <definedName name="_____DAT11">[2]Sheet1!#REF!</definedName>
    <definedName name="_____DAT12">[2]Sheet1!#REF!</definedName>
    <definedName name="_____DAT13">[2]Sheet1!#REF!</definedName>
    <definedName name="_____DAT14">[2]Sheet1!#REF!</definedName>
    <definedName name="_____DAT15">[2]Sheet1!#REF!</definedName>
    <definedName name="_____DAT16">[2]Sheet1!#REF!</definedName>
    <definedName name="_____DAT17">[2]Sheet1!#REF!</definedName>
    <definedName name="_____DAT18">[2]Sheet1!#REF!</definedName>
    <definedName name="_____DAT19">[2]Sheet1!#REF!</definedName>
    <definedName name="_____DAT2">[2]Sheet1!#REF!</definedName>
    <definedName name="_____DAT20">[2]Sheet1!#REF!</definedName>
    <definedName name="_____DAT21">[2]Sheet1!#REF!</definedName>
    <definedName name="_____DAT22">[2]Sheet1!#REF!</definedName>
    <definedName name="_____DAT23">[2]Sheet1!#REF!</definedName>
    <definedName name="_____DAT24">[2]Sheet1!#REF!</definedName>
    <definedName name="_____DAT25">[2]Sheet1!#REF!</definedName>
    <definedName name="_____DAT26">[2]Sheet1!#REF!</definedName>
    <definedName name="_____DAT27">[2]Sheet1!#REF!</definedName>
    <definedName name="_____DAT28">[2]Sheet1!#REF!</definedName>
    <definedName name="_____DAT29">[2]Sheet1!#REF!</definedName>
    <definedName name="_____DAT3">[2]Sheet1!#REF!</definedName>
    <definedName name="_____DAT30">[2]Sheet1!#REF!</definedName>
    <definedName name="_____DAT31">[2]Sheet1!#REF!</definedName>
    <definedName name="_____DAT32">[2]Sheet1!#REF!</definedName>
    <definedName name="_____DAT33">[2]Sheet1!#REF!</definedName>
    <definedName name="_____DAT34">[2]Sheet1!#REF!</definedName>
    <definedName name="_____DAT35">[2]Sheet1!#REF!</definedName>
    <definedName name="_____DAT36">[2]Sheet1!#REF!</definedName>
    <definedName name="_____DAT37">[2]Sheet1!#REF!</definedName>
    <definedName name="_____DAT38">[2]Sheet1!#REF!</definedName>
    <definedName name="_____DAT39">[2]Sheet1!#REF!</definedName>
    <definedName name="_____DAT4">[2]Sheet1!#REF!</definedName>
    <definedName name="_____DAT40">[2]Sheet1!#REF!</definedName>
    <definedName name="_____DAT41">[2]Sheet1!#REF!</definedName>
    <definedName name="_____DAT42">[2]Sheet1!#REF!</definedName>
    <definedName name="_____DAT43">[2]Sheet1!#REF!</definedName>
    <definedName name="_____DAT44">[2]Sheet1!#REF!</definedName>
    <definedName name="_____DAT45">[2]Sheet1!#REF!</definedName>
    <definedName name="_____DAT46">[2]Sheet1!#REF!</definedName>
    <definedName name="_____DAT47">[2]Sheet1!#REF!</definedName>
    <definedName name="_____DAT48">[2]Sheet1!#REF!</definedName>
    <definedName name="_____DAT49">[2]Sheet1!#REF!</definedName>
    <definedName name="_____DAT5">[2]Sheet1!#REF!</definedName>
    <definedName name="_____DAT6">[2]Sheet1!#REF!</definedName>
    <definedName name="_____DAT7">[2]Sheet1!#REF!</definedName>
    <definedName name="_____DAT8">[2]Sheet1!#REF!</definedName>
    <definedName name="_____DAT9">[2]Sheet1!#REF!</definedName>
    <definedName name="_____F1">#REF!</definedName>
    <definedName name="_____F2">#REF!</definedName>
    <definedName name="_____F3">#REF!</definedName>
    <definedName name="_____F4">#REF!</definedName>
    <definedName name="_____F5">#REF!</definedName>
    <definedName name="_____F6">#REF!</definedName>
    <definedName name="_____RAM2">'[3]1of7'!#REF!</definedName>
    <definedName name="_____RAM3">'[3]1of7'!#REF!</definedName>
    <definedName name="_____RAM4">'[3]1of7'!#REF!</definedName>
    <definedName name="_____RAM5">'[3]1of7'!#REF!</definedName>
    <definedName name="_____RAM6">'[3]1of7'!#REF!</definedName>
    <definedName name="_____RAM7">'[3]1of7'!#REF!</definedName>
    <definedName name="_____RT12">#REF!</definedName>
    <definedName name="_____SH1">#REF!</definedName>
    <definedName name="_____SH2">#REF!</definedName>
    <definedName name="_____SH3">#REF!</definedName>
    <definedName name="_____SH4">#REF!</definedName>
    <definedName name="_____SH5">#REF!</definedName>
    <definedName name="_____VAR2">'[3]1of7'!#REF!</definedName>
    <definedName name="_____xlnm._FilterDatabase">#REF!</definedName>
    <definedName name="_____xlnm._FilterDatabase_1">NA()</definedName>
    <definedName name="_____xlnm._FilterDatabase_1_1">NA()</definedName>
    <definedName name="_____xlnm._FilterDatabase_1_2">NA()</definedName>
    <definedName name="_____xlnm._FilterDatabase_1_3">NA()</definedName>
    <definedName name="_____xlnm._FilterDatabase_1_4">NA()</definedName>
    <definedName name="_____xlnm._FilterDatabase_1_5">#REF!</definedName>
    <definedName name="_____xlnm._FilterDatabase_2">NA()</definedName>
    <definedName name="_____xlnm._FilterDatabase_2_1">NA()</definedName>
    <definedName name="_____xlnm._FilterDatabase_2_2">NA()</definedName>
    <definedName name="_____xlnm._FilterDatabase_2_3">NA()</definedName>
    <definedName name="_____xlnm._FilterDatabase_2_4">NA()</definedName>
    <definedName name="_____xlnm._FilterDatabase_2_5">#REF!</definedName>
    <definedName name="_____xlnm._FilterDatabase_3">NA()</definedName>
    <definedName name="_____xlnm._FilterDatabase_3_1">NA()</definedName>
    <definedName name="_____xlnm._FilterDatabase_3_2">NA()</definedName>
    <definedName name="_____xlnm._FilterDatabase_3_3">NA()</definedName>
    <definedName name="_____xlnm._FilterDatabase_3_4">NA()</definedName>
    <definedName name="_____xlnm._FilterDatabase_3_5">#REF!</definedName>
    <definedName name="_____xlnm._FilterDatabase_4">NA()</definedName>
    <definedName name="_____xlnm._FilterDatabase_4_1">NA()</definedName>
    <definedName name="_____xlnm._FilterDatabase_4_2">NA()</definedName>
    <definedName name="_____xlnm._FilterDatabase_4_3">NA()</definedName>
    <definedName name="_____xlnm._FilterDatabase_4_4">NA()</definedName>
    <definedName name="_____xlnm._FilterDatabase_4_5">#REF!</definedName>
    <definedName name="_____xlnm._FilterDatabase_5">NA()</definedName>
    <definedName name="_____xlnm._FilterDatabase_5_1">NA()</definedName>
    <definedName name="_____xlnm._FilterDatabase_5_2">NA()</definedName>
    <definedName name="_____xlnm._FilterDatabase_5_3">NA()</definedName>
    <definedName name="_____xlnm._FilterDatabase_5_4">NA()</definedName>
    <definedName name="_____xlnm._FilterDatabase_5_5">#REF!</definedName>
    <definedName name="_____xlnm._FilterDatabase_6">NA()</definedName>
    <definedName name="_____xlnm._FilterDatabase_6_1">NA()</definedName>
    <definedName name="_____xlnm._FilterDatabase_6_2">NA()</definedName>
    <definedName name="_____xlnm._FilterDatabase_6_3">NA()</definedName>
    <definedName name="_____xlnm._FilterDatabase_6_4">NA()</definedName>
    <definedName name="_____xlnm._FilterDatabase_6_5">#REF!</definedName>
    <definedName name="_____xlnm._FilterDatabase_7">NA()</definedName>
    <definedName name="_____xlnm._FilterDatabase_7_1">NA()</definedName>
    <definedName name="_____xlnm._FilterDatabase_7_2">NA()</definedName>
    <definedName name="_____xlnm._FilterDatabase_7_3">NA()</definedName>
    <definedName name="_____xlnm._FilterDatabase_7_4">NA()</definedName>
    <definedName name="_____xlnm._FilterDatabase_7_5">#REF!</definedName>
    <definedName name="_____xlnm.Print_Area">#REF!</definedName>
    <definedName name="_____xlnm.Print_Area_1">#REF!</definedName>
    <definedName name="_____xlnm.Print_Area_1_1">NA()</definedName>
    <definedName name="_____xlnm.Print_Area_1_2">NA()</definedName>
    <definedName name="_____xlnm.Print_Area_1_3">NA()</definedName>
    <definedName name="_____xlnm.Print_Area_1_4">NA()</definedName>
    <definedName name="_____xlnm.Print_Area_1_5">#REF!</definedName>
    <definedName name="_____xlnm.Print_Area_10">NA()</definedName>
    <definedName name="_____xlnm.Print_Area_10_1">NA()</definedName>
    <definedName name="_____xlnm.Print_Area_10_2">NA()</definedName>
    <definedName name="_____xlnm.Print_Area_10_3">NA()</definedName>
    <definedName name="_____xlnm.Print_Area_10_4">NA()</definedName>
    <definedName name="_____xlnm.Print_Area_10_5">#REF!</definedName>
    <definedName name="_____xlnm.Print_Area_11">NA()</definedName>
    <definedName name="_____xlnm.Print_Area_11_1">NA()</definedName>
    <definedName name="_____xlnm.Print_Area_11_2">NA()</definedName>
    <definedName name="_____xlnm.Print_Area_11_3">NA()</definedName>
    <definedName name="_____xlnm.Print_Area_11_4">NA()</definedName>
    <definedName name="_____xlnm.Print_Area_11_5">#REF!</definedName>
    <definedName name="_____xlnm.Print_Area_12">NA()</definedName>
    <definedName name="_____xlnm.Print_Area_12_1">NA()</definedName>
    <definedName name="_____xlnm.Print_Area_12_2">NA()</definedName>
    <definedName name="_____xlnm.Print_Area_12_3">NA()</definedName>
    <definedName name="_____xlnm.Print_Area_12_4">NA()</definedName>
    <definedName name="_____xlnm.Print_Area_12_5">#REF!</definedName>
    <definedName name="_____xlnm.Print_Area_13">NA()</definedName>
    <definedName name="_____xlnm.Print_Area_13_1">NA()</definedName>
    <definedName name="_____xlnm.Print_Area_13_2">NA()</definedName>
    <definedName name="_____xlnm.Print_Area_13_3">NA()</definedName>
    <definedName name="_____xlnm.Print_Area_13_4">NA()</definedName>
    <definedName name="_____xlnm.Print_Area_13_5">#REF!</definedName>
    <definedName name="_____xlnm.Print_Area_14">NA()</definedName>
    <definedName name="_____xlnm.Print_Area_14_1">NA()</definedName>
    <definedName name="_____xlnm.Print_Area_14_2">NA()</definedName>
    <definedName name="_____xlnm.Print_Area_14_3">NA()</definedName>
    <definedName name="_____xlnm.Print_Area_14_4">NA()</definedName>
    <definedName name="_____xlnm.Print_Area_14_5">#REF!</definedName>
    <definedName name="_____xlnm.Print_Area_15">NA()</definedName>
    <definedName name="_____xlnm.Print_Area_15_1">NA()</definedName>
    <definedName name="_____xlnm.Print_Area_15_2">NA()</definedName>
    <definedName name="_____xlnm.Print_Area_15_3">NA()</definedName>
    <definedName name="_____xlnm.Print_Area_15_4">NA()</definedName>
    <definedName name="_____xlnm.Print_Area_15_5">#REF!</definedName>
    <definedName name="_____xlnm.Print_Area_16">NA()</definedName>
    <definedName name="_____xlnm.Print_Area_16_1">NA()</definedName>
    <definedName name="_____xlnm.Print_Area_16_2">NA()</definedName>
    <definedName name="_____xlnm.Print_Area_16_3">NA()</definedName>
    <definedName name="_____xlnm.Print_Area_16_4">NA()</definedName>
    <definedName name="_____xlnm.Print_Area_16_5">#REF!</definedName>
    <definedName name="_____xlnm.Print_Area_17">NA()</definedName>
    <definedName name="_____xlnm.Print_Area_17_1">NA()</definedName>
    <definedName name="_____xlnm.Print_Area_17_2">NA()</definedName>
    <definedName name="_____xlnm.Print_Area_17_3">NA()</definedName>
    <definedName name="_____xlnm.Print_Area_17_4">NA()</definedName>
    <definedName name="_____xlnm.Print_Area_17_5">#REF!</definedName>
    <definedName name="_____xlnm.Print_Area_2">NA()</definedName>
    <definedName name="_____xlnm.Print_Area_2_1">NA()</definedName>
    <definedName name="_____xlnm.Print_Area_2_2">NA()</definedName>
    <definedName name="_____xlnm.Print_Area_2_3">NA()</definedName>
    <definedName name="_____xlnm.Print_Area_2_4">NA()</definedName>
    <definedName name="_____xlnm.Print_Area_2_5">#REF!</definedName>
    <definedName name="_____xlnm.Print_Area_3">NA()</definedName>
    <definedName name="_____xlnm.Print_Area_3_1">NA()</definedName>
    <definedName name="_____xlnm.Print_Area_3_2">NA()</definedName>
    <definedName name="_____xlnm.Print_Area_3_3">NA()</definedName>
    <definedName name="_____xlnm.Print_Area_3_4">NA()</definedName>
    <definedName name="_____xlnm.Print_Area_3_5">#REF!</definedName>
    <definedName name="_____xlnm.Print_Area_4">NA()</definedName>
    <definedName name="_____xlnm.Print_Area_4_1">NA()</definedName>
    <definedName name="_____xlnm.Print_Area_4_2">NA()</definedName>
    <definedName name="_____xlnm.Print_Area_4_3">NA()</definedName>
    <definedName name="_____xlnm.Print_Area_4_4">NA()</definedName>
    <definedName name="_____xlnm.Print_Area_4_5">#REF!</definedName>
    <definedName name="_____xlnm.Print_Area_5">NA()</definedName>
    <definedName name="_____xlnm.Print_Area_5_1">NA()</definedName>
    <definedName name="_____xlnm.Print_Area_5_2">NA()</definedName>
    <definedName name="_____xlnm.Print_Area_5_3">NA()</definedName>
    <definedName name="_____xlnm.Print_Area_5_4">NA()</definedName>
    <definedName name="_____xlnm.Print_Area_5_5">#REF!</definedName>
    <definedName name="_____xlnm.Print_Area_6">NA()</definedName>
    <definedName name="_____xlnm.Print_Area_6_1">NA()</definedName>
    <definedName name="_____xlnm.Print_Area_6_2">NA()</definedName>
    <definedName name="_____xlnm.Print_Area_6_3">NA()</definedName>
    <definedName name="_____xlnm.Print_Area_6_4">NA()</definedName>
    <definedName name="_____xlnm.Print_Area_6_5">#REF!</definedName>
    <definedName name="_____xlnm.Print_Area_7">NA()</definedName>
    <definedName name="_____xlnm.Print_Area_7_1">NA()</definedName>
    <definedName name="_____xlnm.Print_Area_7_2">NA()</definedName>
    <definedName name="_____xlnm.Print_Area_7_3">NA()</definedName>
    <definedName name="_____xlnm.Print_Area_7_4">NA()</definedName>
    <definedName name="_____xlnm.Print_Area_7_5">#REF!</definedName>
    <definedName name="_____xlnm.Print_Area_8">NA()</definedName>
    <definedName name="_____xlnm.Print_Area_8_1">NA()</definedName>
    <definedName name="_____xlnm.Print_Area_8_2">NA()</definedName>
    <definedName name="_____xlnm.Print_Area_8_3">NA()</definedName>
    <definedName name="_____xlnm.Print_Area_8_4">NA()</definedName>
    <definedName name="_____xlnm.Print_Area_8_5">#REF!</definedName>
    <definedName name="_____xlnm.Print_Area_9">NA()</definedName>
    <definedName name="_____xlnm.Print_Area_9_1">NA()</definedName>
    <definedName name="_____xlnm.Print_Area_9_2">NA()</definedName>
    <definedName name="_____xlnm.Print_Area_9_3">NA()</definedName>
    <definedName name="_____xlnm.Print_Area_9_4">NA()</definedName>
    <definedName name="_____xlnm.Print_Area_9_5">#REF!</definedName>
    <definedName name="_____xlnm.Print_Titles">#REF!</definedName>
    <definedName name="_____xlnm.Print_Titles_1">NA()</definedName>
    <definedName name="_____xlnm.Print_Titles_1_1">NA()</definedName>
    <definedName name="_____xlnm.Print_Titles_1_1_1">#REF!</definedName>
    <definedName name="_____xlnm.Print_Titles_1_1_1_1">#REF!</definedName>
    <definedName name="_____xlnm.Print_Titles_1_2">NA()</definedName>
    <definedName name="_____xlnm.Print_Titles_1_3">NA()</definedName>
    <definedName name="_____xlnm.Print_Titles_1_4">NA()</definedName>
    <definedName name="_____xlnm.Print_Titles_1_5">#REF!</definedName>
    <definedName name="_____xlnm.Print_Titles_2">NA()</definedName>
    <definedName name="_____xlnm.Print_Titles_2_1">NA()</definedName>
    <definedName name="_____xlnm.Print_Titles_2_1_1">#REF!</definedName>
    <definedName name="_____xlnm.Print_Titles_2_1_1_1">#REF!</definedName>
    <definedName name="_____xlnm.Print_Titles_2_2">NA()</definedName>
    <definedName name="_____xlnm.Print_Titles_2_3">NA()</definedName>
    <definedName name="_____xlnm.Print_Titles_2_4">NA()</definedName>
    <definedName name="_____xlnm.Print_Titles_2_5">#REF!</definedName>
    <definedName name="_____xlnm.Print_Titles_3">NA()</definedName>
    <definedName name="_____xlnm.Print_Titles_3_1">NA()</definedName>
    <definedName name="_____xlnm.Print_Titles_3_1_1">#REF!</definedName>
    <definedName name="_____xlnm.Print_Titles_3_1_1_1">#REF!</definedName>
    <definedName name="_____xlnm.Print_Titles_3_2">NA()</definedName>
    <definedName name="_____xlnm.Print_Titles_3_3">NA()</definedName>
    <definedName name="_____xlnm.Print_Titles_3_4">NA()</definedName>
    <definedName name="_____xlnm.Print_Titles_3_5">#REF!</definedName>
    <definedName name="_____xlnm.Print_Titles_4">NA()</definedName>
    <definedName name="_____xlnm.Print_Titles_4_1">NA()</definedName>
    <definedName name="_____xlnm.Print_Titles_4_1_1">#REF!</definedName>
    <definedName name="_____xlnm.Print_Titles_4_1_1_1">#REF!</definedName>
    <definedName name="_____xlnm.Print_Titles_4_2">NA()</definedName>
    <definedName name="_____xlnm.Print_Titles_4_3">NA()</definedName>
    <definedName name="_____xlnm.Print_Titles_4_4">NA()</definedName>
    <definedName name="_____xlnm.Print_Titles_4_5">#REF!</definedName>
    <definedName name="_____xlnm.Print_Titles_5">NA()</definedName>
    <definedName name="_____xlnm.Print_Titles_5_1">NA()</definedName>
    <definedName name="_____xlnm.Print_Titles_5_1_1">#REF!</definedName>
    <definedName name="_____xlnm.Print_Titles_5_1_1_1">#REF!</definedName>
    <definedName name="_____xlnm.Print_Titles_5_2">NA()</definedName>
    <definedName name="_____xlnm.Print_Titles_5_3">NA()</definedName>
    <definedName name="_____xlnm.Print_Titles_5_4">NA()</definedName>
    <definedName name="_____xlnm.Print_Titles_5_5">#REF!</definedName>
    <definedName name="_____xlnm.Print_Titles_6">NA()</definedName>
    <definedName name="_____xlnm.Print_Titles_6_1">NA()</definedName>
    <definedName name="_____xlnm.Print_Titles_6_1_1">#REF!</definedName>
    <definedName name="_____xlnm.Print_Titles_6_1_1_1">#REF!</definedName>
    <definedName name="_____xlnm.Print_Titles_6_2">NA()</definedName>
    <definedName name="_____xlnm.Print_Titles_6_3">NA()</definedName>
    <definedName name="_____xlnm.Print_Titles_6_4">NA()</definedName>
    <definedName name="_____xlnm.Print_Titles_6_5">#REF!</definedName>
    <definedName name="_____xlnm.Print_Titles_7">NA()</definedName>
    <definedName name="_____xlnm.Print_Titles_7_1">NA()</definedName>
    <definedName name="_____xlnm.Print_Titles_7_1_1">#REF!</definedName>
    <definedName name="_____xlnm.Print_Titles_7_1_1_1">#REF!</definedName>
    <definedName name="_____xlnm.Print_Titles_7_2">NA()</definedName>
    <definedName name="_____xlnm.Print_Titles_7_3">NA()</definedName>
    <definedName name="_____xlnm.Print_Titles_7_4">NA()</definedName>
    <definedName name="_____xlnm.Print_Titles_7_5">#REF!</definedName>
    <definedName name="_____xlnm.Print_Titles_8">NA()</definedName>
    <definedName name="_____xlnm.Print_Titles_8_1">NA()</definedName>
    <definedName name="_____xlnm.Print_Titles_8_1_1">#REF!</definedName>
    <definedName name="_____xlnm.Print_Titles_8_1_1_1">#REF!</definedName>
    <definedName name="_____xlnm.Print_Titles_8_2">NA()</definedName>
    <definedName name="_____xlnm.Print_Titles_8_3">NA()</definedName>
    <definedName name="_____xlnm.Print_Titles_8_4">NA()</definedName>
    <definedName name="_____xlnm.Print_Titles_8_5">#REF!</definedName>
    <definedName name="____A165536">#REF!</definedName>
    <definedName name="____DAT1">[2]Sheet1!#REF!</definedName>
    <definedName name="____DAT10">[2]Sheet1!#REF!</definedName>
    <definedName name="____DAT11">[2]Sheet1!#REF!</definedName>
    <definedName name="____DAT12">[2]Sheet1!#REF!</definedName>
    <definedName name="____DAT13">[2]Sheet1!#REF!</definedName>
    <definedName name="____DAT14">[2]Sheet1!#REF!</definedName>
    <definedName name="____DAT15">[2]Sheet1!#REF!</definedName>
    <definedName name="____DAT16">[2]Sheet1!#REF!</definedName>
    <definedName name="____DAT17">[2]Sheet1!#REF!</definedName>
    <definedName name="____DAT18">[2]Sheet1!#REF!</definedName>
    <definedName name="____DAT19">[2]Sheet1!#REF!</definedName>
    <definedName name="____DAT2">[2]Sheet1!#REF!</definedName>
    <definedName name="____DAT20">[2]Sheet1!#REF!</definedName>
    <definedName name="____DAT21">[2]Sheet1!#REF!</definedName>
    <definedName name="____DAT22">[2]Sheet1!#REF!</definedName>
    <definedName name="____DAT23">[2]Sheet1!#REF!</definedName>
    <definedName name="____DAT24">[2]Sheet1!#REF!</definedName>
    <definedName name="____DAT25">[2]Sheet1!#REF!</definedName>
    <definedName name="____DAT26">[2]Sheet1!#REF!</definedName>
    <definedName name="____DAT27">[2]Sheet1!#REF!</definedName>
    <definedName name="____DAT28">[2]Sheet1!#REF!</definedName>
    <definedName name="____DAT29">[2]Sheet1!#REF!</definedName>
    <definedName name="____DAT3">[2]Sheet1!#REF!</definedName>
    <definedName name="____DAT30">[2]Sheet1!#REF!</definedName>
    <definedName name="____DAT31">[2]Sheet1!#REF!</definedName>
    <definedName name="____DAT32">[2]Sheet1!#REF!</definedName>
    <definedName name="____DAT33">[2]Sheet1!#REF!</definedName>
    <definedName name="____DAT34">[2]Sheet1!#REF!</definedName>
    <definedName name="____DAT35">[2]Sheet1!#REF!</definedName>
    <definedName name="____DAT36">[2]Sheet1!#REF!</definedName>
    <definedName name="____DAT37">[2]Sheet1!#REF!</definedName>
    <definedName name="____DAT38">[2]Sheet1!#REF!</definedName>
    <definedName name="____DAT39">[2]Sheet1!#REF!</definedName>
    <definedName name="____DAT4">[2]Sheet1!#REF!</definedName>
    <definedName name="____DAT40">[2]Sheet1!#REF!</definedName>
    <definedName name="____DAT41">[2]Sheet1!#REF!</definedName>
    <definedName name="____DAT42">[2]Sheet1!#REF!</definedName>
    <definedName name="____DAT43">[2]Sheet1!#REF!</definedName>
    <definedName name="____DAT44">[2]Sheet1!#REF!</definedName>
    <definedName name="____DAT45">[2]Sheet1!#REF!</definedName>
    <definedName name="____DAT46">[2]Sheet1!#REF!</definedName>
    <definedName name="____DAT47">[2]Sheet1!#REF!</definedName>
    <definedName name="____DAT48">[2]Sheet1!#REF!</definedName>
    <definedName name="____DAT49">[2]Sheet1!#REF!</definedName>
    <definedName name="____DAT5">[2]Sheet1!#REF!</definedName>
    <definedName name="____DAT6">[2]Sheet1!#REF!</definedName>
    <definedName name="____DAT7">[2]Sheet1!#REF!</definedName>
    <definedName name="____DAT8">[2]Sheet1!#REF!</definedName>
    <definedName name="____DAT9">[2]Sheet1!#REF!</definedName>
    <definedName name="____F1">#REF!</definedName>
    <definedName name="____F2">#REF!</definedName>
    <definedName name="____F3">#REF!</definedName>
    <definedName name="____F4">#REF!</definedName>
    <definedName name="____F5">#REF!</definedName>
    <definedName name="____F6">#REF!</definedName>
    <definedName name="____RAM2">'[3]1of7'!#REF!</definedName>
    <definedName name="____RAM3">'[3]1of7'!#REF!</definedName>
    <definedName name="____RAM4">'[3]1of7'!#REF!</definedName>
    <definedName name="____RAM5">'[3]1of7'!#REF!</definedName>
    <definedName name="____RAM6">'[3]1of7'!#REF!</definedName>
    <definedName name="____RAM7">'[3]1of7'!#REF!</definedName>
    <definedName name="____RT12">#REF!</definedName>
    <definedName name="____SH1">#REF!</definedName>
    <definedName name="____SH2">#REF!</definedName>
    <definedName name="____SH3">#REF!</definedName>
    <definedName name="____SH4">#REF!</definedName>
    <definedName name="____SH5">#REF!</definedName>
    <definedName name="____VAR2">'[3]1of7'!#REF!</definedName>
    <definedName name="____xlnm._FilterDatabase">#REF!</definedName>
    <definedName name="____xlnm._FilterDatabase_1">#REF!</definedName>
    <definedName name="____xlnm._FilterDatabase_1_1">#REF!</definedName>
    <definedName name="____xlnm._FilterDatabase_1_2">#REF!</definedName>
    <definedName name="____xlnm._FilterDatabase_1_3">#REF!</definedName>
    <definedName name="____xlnm._FilterDatabase_1_4">#REF!</definedName>
    <definedName name="____xlnm._FilterDatabase_1_5">#REF!</definedName>
    <definedName name="____xlnm._FilterDatabase_2">#REF!</definedName>
    <definedName name="____xlnm._FilterDatabase_2_1">#REF!</definedName>
    <definedName name="____xlnm._FilterDatabase_2_2">#REF!</definedName>
    <definedName name="____xlnm._FilterDatabase_2_3">#REF!</definedName>
    <definedName name="____xlnm._FilterDatabase_2_4">#REF!</definedName>
    <definedName name="____xlnm._FilterDatabase_2_5">#REF!</definedName>
    <definedName name="____xlnm._FilterDatabase_3">#REF!</definedName>
    <definedName name="____xlnm._FilterDatabase_3_1">#REF!</definedName>
    <definedName name="____xlnm._FilterDatabase_3_2">#REF!</definedName>
    <definedName name="____xlnm._FilterDatabase_3_3">#REF!</definedName>
    <definedName name="____xlnm._FilterDatabase_3_4">#REF!</definedName>
    <definedName name="____xlnm._FilterDatabase_3_5">#REF!</definedName>
    <definedName name="____xlnm._FilterDatabase_4">#REF!</definedName>
    <definedName name="____xlnm._FilterDatabase_4_1">#REF!</definedName>
    <definedName name="____xlnm._FilterDatabase_4_2">#REF!</definedName>
    <definedName name="____xlnm._FilterDatabase_4_3">#REF!</definedName>
    <definedName name="____xlnm._FilterDatabase_4_4">#REF!</definedName>
    <definedName name="____xlnm._FilterDatabase_4_5">#REF!</definedName>
    <definedName name="____xlnm._FilterDatabase_5">#REF!</definedName>
    <definedName name="____xlnm._FilterDatabase_5_1">#REF!</definedName>
    <definedName name="____xlnm._FilterDatabase_5_2">#REF!</definedName>
    <definedName name="____xlnm._FilterDatabase_5_3">#REF!</definedName>
    <definedName name="____xlnm._FilterDatabase_5_4">#REF!</definedName>
    <definedName name="____xlnm._FilterDatabase_5_5">#REF!</definedName>
    <definedName name="____xlnm._FilterDatabase_6">#REF!</definedName>
    <definedName name="____xlnm._FilterDatabase_6_1">#REF!</definedName>
    <definedName name="____xlnm._FilterDatabase_6_2">#REF!</definedName>
    <definedName name="____xlnm._FilterDatabase_6_3">#REF!</definedName>
    <definedName name="____xlnm._FilterDatabase_6_4">#REF!</definedName>
    <definedName name="____xlnm._FilterDatabase_6_5">#REF!</definedName>
    <definedName name="____xlnm._FilterDatabase_7">#REF!</definedName>
    <definedName name="____xlnm._FilterDatabase_7_1">#REF!</definedName>
    <definedName name="____xlnm._FilterDatabase_7_2">#REF!</definedName>
    <definedName name="____xlnm._FilterDatabase_7_3">#REF!</definedName>
    <definedName name="____xlnm._FilterDatabase_7_4">#REF!</definedName>
    <definedName name="____xlnm._FilterDatabase_7_5">#REF!</definedName>
    <definedName name="____xlnm.Print_Area">#REF!</definedName>
    <definedName name="____xlnm.Print_Area_1">NA()</definedName>
    <definedName name="____xlnm.Print_Area_1_1">#REF!</definedName>
    <definedName name="____xlnm.Print_Area_1_2">#REF!</definedName>
    <definedName name="____xlnm.Print_Area_1_3">#REF!</definedName>
    <definedName name="____xlnm.Print_Area_1_4">#REF!</definedName>
    <definedName name="____xlnm.Print_Area_1_5">#REF!</definedName>
    <definedName name="____xlnm.Print_Area_10">#REF!</definedName>
    <definedName name="____xlnm.Print_Area_10_1">#REF!</definedName>
    <definedName name="____xlnm.Print_Area_10_2">#REF!</definedName>
    <definedName name="____xlnm.Print_Area_10_3">#REF!</definedName>
    <definedName name="____xlnm.Print_Area_10_4">#REF!</definedName>
    <definedName name="____xlnm.Print_Area_10_5">#REF!</definedName>
    <definedName name="____xlnm.Print_Area_11">#REF!</definedName>
    <definedName name="____xlnm.Print_Area_11_1">#REF!</definedName>
    <definedName name="____xlnm.Print_Area_11_2">#REF!</definedName>
    <definedName name="____xlnm.Print_Area_11_3">#REF!</definedName>
    <definedName name="____xlnm.Print_Area_11_4">#REF!</definedName>
    <definedName name="____xlnm.Print_Area_11_5">#REF!</definedName>
    <definedName name="____xlnm.Print_Area_12">#REF!</definedName>
    <definedName name="____xlnm.Print_Area_12_1">#REF!</definedName>
    <definedName name="____xlnm.Print_Area_12_2">#REF!</definedName>
    <definedName name="____xlnm.Print_Area_12_3">#REF!</definedName>
    <definedName name="____xlnm.Print_Area_12_4">#REF!</definedName>
    <definedName name="____xlnm.Print_Area_12_5">#REF!</definedName>
    <definedName name="____xlnm.Print_Area_13">#REF!</definedName>
    <definedName name="____xlnm.Print_Area_13_1">#REF!</definedName>
    <definedName name="____xlnm.Print_Area_13_2">#REF!</definedName>
    <definedName name="____xlnm.Print_Area_13_3">#REF!</definedName>
    <definedName name="____xlnm.Print_Area_13_4">#REF!</definedName>
    <definedName name="____xlnm.Print_Area_13_5">#REF!</definedName>
    <definedName name="____xlnm.Print_Area_14">#REF!</definedName>
    <definedName name="____xlnm.Print_Area_14_1">#REF!</definedName>
    <definedName name="____xlnm.Print_Area_14_2">#REF!</definedName>
    <definedName name="____xlnm.Print_Area_14_3">#REF!</definedName>
    <definedName name="____xlnm.Print_Area_14_4">#REF!</definedName>
    <definedName name="____xlnm.Print_Area_14_5">#REF!</definedName>
    <definedName name="____xlnm.Print_Area_15">#REF!</definedName>
    <definedName name="____xlnm.Print_Area_15_1">#REF!</definedName>
    <definedName name="____xlnm.Print_Area_15_2">#REF!</definedName>
    <definedName name="____xlnm.Print_Area_15_3">#REF!</definedName>
    <definedName name="____xlnm.Print_Area_15_4">#REF!</definedName>
    <definedName name="____xlnm.Print_Area_15_5">#REF!</definedName>
    <definedName name="____xlnm.Print_Area_16">#REF!</definedName>
    <definedName name="____xlnm.Print_Area_16_1">#REF!</definedName>
    <definedName name="____xlnm.Print_Area_16_2">#REF!</definedName>
    <definedName name="____xlnm.Print_Area_16_3">#REF!</definedName>
    <definedName name="____xlnm.Print_Area_16_4">#REF!</definedName>
    <definedName name="____xlnm.Print_Area_16_5">#REF!</definedName>
    <definedName name="____xlnm.Print_Area_17">#REF!</definedName>
    <definedName name="____xlnm.Print_Area_17_1">#REF!</definedName>
    <definedName name="____xlnm.Print_Area_17_2">#REF!</definedName>
    <definedName name="____xlnm.Print_Area_17_3">#REF!</definedName>
    <definedName name="____xlnm.Print_Area_17_4">#REF!</definedName>
    <definedName name="____xlnm.Print_Area_17_5">#REF!</definedName>
    <definedName name="____xlnm.Print_Area_2">#REF!</definedName>
    <definedName name="____xlnm.Print_Area_2_1">#REF!</definedName>
    <definedName name="____xlnm.Print_Area_2_2">#REF!</definedName>
    <definedName name="____xlnm.Print_Area_2_3">#REF!</definedName>
    <definedName name="____xlnm.Print_Area_2_4">#REF!</definedName>
    <definedName name="____xlnm.Print_Area_2_5">#REF!</definedName>
    <definedName name="____xlnm.Print_Area_3">#REF!</definedName>
    <definedName name="____xlnm.Print_Area_3_1">#REF!</definedName>
    <definedName name="____xlnm.Print_Area_3_2">#REF!</definedName>
    <definedName name="____xlnm.Print_Area_3_3">#REF!</definedName>
    <definedName name="____xlnm.Print_Area_3_4">#REF!</definedName>
    <definedName name="____xlnm.Print_Area_3_5">#REF!</definedName>
    <definedName name="____xlnm.Print_Area_4">#REF!</definedName>
    <definedName name="____xlnm.Print_Area_4_1">#REF!</definedName>
    <definedName name="____xlnm.Print_Area_4_2">#REF!</definedName>
    <definedName name="____xlnm.Print_Area_4_3">#REF!</definedName>
    <definedName name="____xlnm.Print_Area_4_4">#REF!</definedName>
    <definedName name="____xlnm.Print_Area_4_5">#REF!</definedName>
    <definedName name="____xlnm.Print_Area_5">#REF!</definedName>
    <definedName name="____xlnm.Print_Area_5_1">#REF!</definedName>
    <definedName name="____xlnm.Print_Area_5_2">#REF!</definedName>
    <definedName name="____xlnm.Print_Area_5_3">#REF!</definedName>
    <definedName name="____xlnm.Print_Area_5_4">#REF!</definedName>
    <definedName name="____xlnm.Print_Area_5_5">#REF!</definedName>
    <definedName name="____xlnm.Print_Area_6">#REF!</definedName>
    <definedName name="____xlnm.Print_Area_6_1">#REF!</definedName>
    <definedName name="____xlnm.Print_Area_6_2">#REF!</definedName>
    <definedName name="____xlnm.Print_Area_6_3">#REF!</definedName>
    <definedName name="____xlnm.Print_Area_6_4">#REF!</definedName>
    <definedName name="____xlnm.Print_Area_6_5">#REF!</definedName>
    <definedName name="____xlnm.Print_Area_7">#REF!</definedName>
    <definedName name="____xlnm.Print_Area_7_1">#REF!</definedName>
    <definedName name="____xlnm.Print_Area_7_2">#REF!</definedName>
    <definedName name="____xlnm.Print_Area_7_3">#REF!</definedName>
    <definedName name="____xlnm.Print_Area_7_4">#REF!</definedName>
    <definedName name="____xlnm.Print_Area_7_5">#REF!</definedName>
    <definedName name="____xlnm.Print_Area_8">#REF!</definedName>
    <definedName name="____xlnm.Print_Area_8_1">#REF!</definedName>
    <definedName name="____xlnm.Print_Area_8_2">#REF!</definedName>
    <definedName name="____xlnm.Print_Area_8_3">#REF!</definedName>
    <definedName name="____xlnm.Print_Area_8_4">#REF!</definedName>
    <definedName name="____xlnm.Print_Area_8_5">#REF!</definedName>
    <definedName name="____xlnm.Print_Area_9">#REF!</definedName>
    <definedName name="____xlnm.Print_Area_9_1">#REF!</definedName>
    <definedName name="____xlnm.Print_Area_9_2">#REF!</definedName>
    <definedName name="____xlnm.Print_Area_9_3">#REF!</definedName>
    <definedName name="____xlnm.Print_Area_9_4">#REF!</definedName>
    <definedName name="____xlnm.Print_Area_9_5">#REF!</definedName>
    <definedName name="____xlnm.Print_Titles">#REF!</definedName>
    <definedName name="____xlnm.Print_Titles_1">#REF!</definedName>
    <definedName name="____xlnm.Print_Titles_1_1">#REF!</definedName>
    <definedName name="____xlnm.Print_Titles_1_1_1">#REF!</definedName>
    <definedName name="____xlnm.Print_Titles_1_1_1_1">#REF!</definedName>
    <definedName name="____xlnm.Print_Titles_1_2">#REF!</definedName>
    <definedName name="____xlnm.Print_Titles_1_3">#REF!</definedName>
    <definedName name="____xlnm.Print_Titles_1_4">#REF!</definedName>
    <definedName name="____xlnm.Print_Titles_1_5">#REF!</definedName>
    <definedName name="____xlnm.Print_Titles_2">#REF!</definedName>
    <definedName name="____xlnm.Print_Titles_2_1">#REF!</definedName>
    <definedName name="____xlnm.Print_Titles_2_1_1">#REF!</definedName>
    <definedName name="____xlnm.Print_Titles_2_1_1_1">#REF!</definedName>
    <definedName name="____xlnm.Print_Titles_2_2">#REF!</definedName>
    <definedName name="____xlnm.Print_Titles_2_3">#REF!</definedName>
    <definedName name="____xlnm.Print_Titles_2_4">#REF!</definedName>
    <definedName name="____xlnm.Print_Titles_2_5">#REF!</definedName>
    <definedName name="____xlnm.Print_Titles_3">#REF!</definedName>
    <definedName name="____xlnm.Print_Titles_3_1">#REF!</definedName>
    <definedName name="____xlnm.Print_Titles_3_1_1">#REF!</definedName>
    <definedName name="____xlnm.Print_Titles_3_1_1_1">#REF!</definedName>
    <definedName name="____xlnm.Print_Titles_3_2">#REF!</definedName>
    <definedName name="____xlnm.Print_Titles_3_3">#REF!</definedName>
    <definedName name="____xlnm.Print_Titles_3_4">#REF!</definedName>
    <definedName name="____xlnm.Print_Titles_3_5">#REF!</definedName>
    <definedName name="____xlnm.Print_Titles_4">#REF!</definedName>
    <definedName name="____xlnm.Print_Titles_4_1">#REF!</definedName>
    <definedName name="____xlnm.Print_Titles_4_1_1">#REF!</definedName>
    <definedName name="____xlnm.Print_Titles_4_1_1_1">#REF!</definedName>
    <definedName name="____xlnm.Print_Titles_4_2">#REF!</definedName>
    <definedName name="____xlnm.Print_Titles_4_3">#REF!</definedName>
    <definedName name="____xlnm.Print_Titles_4_4">#REF!</definedName>
    <definedName name="____xlnm.Print_Titles_4_5">#REF!</definedName>
    <definedName name="____xlnm.Print_Titles_5">#REF!</definedName>
    <definedName name="____xlnm.Print_Titles_5_1">#REF!</definedName>
    <definedName name="____xlnm.Print_Titles_5_1_1">#REF!</definedName>
    <definedName name="____xlnm.Print_Titles_5_1_1_1">#REF!</definedName>
    <definedName name="____xlnm.Print_Titles_5_2">#REF!</definedName>
    <definedName name="____xlnm.Print_Titles_5_3">#REF!</definedName>
    <definedName name="____xlnm.Print_Titles_5_4">#REF!</definedName>
    <definedName name="____xlnm.Print_Titles_5_5">#REF!</definedName>
    <definedName name="____xlnm.Print_Titles_6">#REF!</definedName>
    <definedName name="____xlnm.Print_Titles_6_1">#REF!</definedName>
    <definedName name="____xlnm.Print_Titles_6_1_1">#REF!</definedName>
    <definedName name="____xlnm.Print_Titles_6_1_1_1">#REF!</definedName>
    <definedName name="____xlnm.Print_Titles_6_2">#REF!</definedName>
    <definedName name="____xlnm.Print_Titles_6_3">#REF!</definedName>
    <definedName name="____xlnm.Print_Titles_6_4">#REF!</definedName>
    <definedName name="____xlnm.Print_Titles_6_5">#REF!</definedName>
    <definedName name="____xlnm.Print_Titles_7">#REF!</definedName>
    <definedName name="____xlnm.Print_Titles_7_1">#REF!</definedName>
    <definedName name="____xlnm.Print_Titles_7_1_1">#REF!</definedName>
    <definedName name="____xlnm.Print_Titles_7_1_1_1">#REF!</definedName>
    <definedName name="____xlnm.Print_Titles_7_2">#REF!</definedName>
    <definedName name="____xlnm.Print_Titles_7_3">#REF!</definedName>
    <definedName name="____xlnm.Print_Titles_7_4">#REF!</definedName>
    <definedName name="____xlnm.Print_Titles_7_5">#REF!</definedName>
    <definedName name="____xlnm.Print_Titles_8">#REF!</definedName>
    <definedName name="____xlnm.Print_Titles_8_1">#REF!</definedName>
    <definedName name="____xlnm.Print_Titles_8_1_1">#REF!</definedName>
    <definedName name="____xlnm.Print_Titles_8_1_1_1">#REF!</definedName>
    <definedName name="____xlnm.Print_Titles_8_2">#REF!</definedName>
    <definedName name="____xlnm.Print_Titles_8_3">#REF!</definedName>
    <definedName name="____xlnm.Print_Titles_8_4">#REF!</definedName>
    <definedName name="____xlnm.Print_Titles_8_5">#REF!</definedName>
    <definedName name="___A165536">#REF!</definedName>
    <definedName name="___DAT1">[4]Sheet1!#REF!</definedName>
    <definedName name="___DAT10">[4]Sheet1!#REF!</definedName>
    <definedName name="___DAT11">[4]Sheet1!#REF!</definedName>
    <definedName name="___DAT12">[4]Sheet1!#REF!</definedName>
    <definedName name="___DAT13">[4]Sheet1!#REF!</definedName>
    <definedName name="___DAT14">[4]Sheet1!#REF!</definedName>
    <definedName name="___DAT15">[4]Sheet1!#REF!</definedName>
    <definedName name="___DAT16">[4]Sheet1!#REF!</definedName>
    <definedName name="___DAT17">[4]Sheet1!#REF!</definedName>
    <definedName name="___DAT18">[4]Sheet1!#REF!</definedName>
    <definedName name="___DAT19">[4]Sheet1!#REF!</definedName>
    <definedName name="___DAT2">[4]Sheet1!#REF!</definedName>
    <definedName name="___DAT20">[4]Sheet1!#REF!</definedName>
    <definedName name="___DAT21">[4]Sheet1!#REF!</definedName>
    <definedName name="___DAT22">[4]Sheet1!#REF!</definedName>
    <definedName name="___DAT23">[4]Sheet1!#REF!</definedName>
    <definedName name="___DAT24">[4]Sheet1!#REF!</definedName>
    <definedName name="___DAT25">[4]Sheet1!#REF!</definedName>
    <definedName name="___DAT26">[4]Sheet1!#REF!</definedName>
    <definedName name="___DAT27">[4]Sheet1!#REF!</definedName>
    <definedName name="___DAT28">[4]Sheet1!#REF!</definedName>
    <definedName name="___DAT29">[4]Sheet1!#REF!</definedName>
    <definedName name="___DAT3">[4]Sheet1!#REF!</definedName>
    <definedName name="___DAT30">[4]Sheet1!#REF!</definedName>
    <definedName name="___DAT31">[4]Sheet1!#REF!</definedName>
    <definedName name="___DAT32">[4]Sheet1!#REF!</definedName>
    <definedName name="___DAT33">[4]Sheet1!#REF!</definedName>
    <definedName name="___DAT34">[4]Sheet1!#REF!</definedName>
    <definedName name="___DAT35">[4]Sheet1!#REF!</definedName>
    <definedName name="___DAT36">[4]Sheet1!#REF!</definedName>
    <definedName name="___DAT37">[4]Sheet1!#REF!</definedName>
    <definedName name="___DAT38">[4]Sheet1!#REF!</definedName>
    <definedName name="___DAT39">[4]Sheet1!#REF!</definedName>
    <definedName name="___DAT4">[4]Sheet1!#REF!</definedName>
    <definedName name="___DAT40">[4]Sheet1!#REF!</definedName>
    <definedName name="___DAT41">[4]Sheet1!#REF!</definedName>
    <definedName name="___DAT42">[4]Sheet1!#REF!</definedName>
    <definedName name="___DAT43">[4]Sheet1!#REF!</definedName>
    <definedName name="___DAT44">[4]Sheet1!#REF!</definedName>
    <definedName name="___DAT45">[4]Sheet1!#REF!</definedName>
    <definedName name="___DAT46">[4]Sheet1!#REF!</definedName>
    <definedName name="___DAT47">[4]Sheet1!#REF!</definedName>
    <definedName name="___DAT48">[4]Sheet1!#REF!</definedName>
    <definedName name="___DAT49">[4]Sheet1!#REF!</definedName>
    <definedName name="___DAT5">[4]Sheet1!#REF!</definedName>
    <definedName name="___DAT6">[4]Sheet1!#REF!</definedName>
    <definedName name="___DAT7">[4]Sheet1!#REF!</definedName>
    <definedName name="___DAT8">[4]Sheet1!#REF!</definedName>
    <definedName name="___DAT9">[4]Sheet1!#REF!</definedName>
    <definedName name="___F1">#REF!</definedName>
    <definedName name="___F2">#REF!</definedName>
    <definedName name="___F3">#REF!</definedName>
    <definedName name="___F4">#REF!</definedName>
    <definedName name="___F5">#REF!</definedName>
    <definedName name="___F6">#REF!</definedName>
    <definedName name="___RAM2">'[3]1of7'!#REF!</definedName>
    <definedName name="___RAM3">'[3]1of7'!#REF!</definedName>
    <definedName name="___RAM4">'[3]1of7'!#REF!</definedName>
    <definedName name="___RAM5">'[3]1of7'!#REF!</definedName>
    <definedName name="___RAM6">'[3]1of7'!#REF!</definedName>
    <definedName name="___RAM7">'[3]1of7'!#REF!</definedName>
    <definedName name="___RT12">#REF!</definedName>
    <definedName name="___SH1">#REF!</definedName>
    <definedName name="___SH2">#REF!</definedName>
    <definedName name="___SH3">#REF!</definedName>
    <definedName name="___SH4">#REF!</definedName>
    <definedName name="___SH5">#REF!</definedName>
    <definedName name="___VAR2">'[3]1of7'!#REF!</definedName>
    <definedName name="___xlnm._FilterDatabase">#REF!</definedName>
    <definedName name="___xlnm._FilterDatabase_1">#REF!</definedName>
    <definedName name="___xlnm._FilterDatabase_1_1">#REF!</definedName>
    <definedName name="___xlnm._FilterDatabase_1_2">#REF!</definedName>
    <definedName name="___xlnm._FilterDatabase_1_3">#REF!</definedName>
    <definedName name="___xlnm._FilterDatabase_1_4">#REF!</definedName>
    <definedName name="___xlnm._FilterDatabase_1_5">#REF!</definedName>
    <definedName name="___xlnm._FilterDatabase_2">#REF!</definedName>
    <definedName name="___xlnm._FilterDatabase_2_1">#REF!</definedName>
    <definedName name="___xlnm._FilterDatabase_2_2">#REF!</definedName>
    <definedName name="___xlnm._FilterDatabase_2_3">#REF!</definedName>
    <definedName name="___xlnm._FilterDatabase_2_4">#REF!</definedName>
    <definedName name="___xlnm._FilterDatabase_2_5">#REF!</definedName>
    <definedName name="___xlnm._FilterDatabase_3">#REF!</definedName>
    <definedName name="___xlnm._FilterDatabase_3_1">#REF!</definedName>
    <definedName name="___xlnm._FilterDatabase_3_2">#REF!</definedName>
    <definedName name="___xlnm._FilterDatabase_3_3">#REF!</definedName>
    <definedName name="___xlnm._FilterDatabase_3_4">#REF!</definedName>
    <definedName name="___xlnm._FilterDatabase_3_5">#REF!</definedName>
    <definedName name="___xlnm._FilterDatabase_4">#REF!</definedName>
    <definedName name="___xlnm._FilterDatabase_4_1">#REF!</definedName>
    <definedName name="___xlnm._FilterDatabase_4_2">#REF!</definedName>
    <definedName name="___xlnm._FilterDatabase_4_3">#REF!</definedName>
    <definedName name="___xlnm._FilterDatabase_4_4">#REF!</definedName>
    <definedName name="___xlnm._FilterDatabase_4_5">#REF!</definedName>
    <definedName name="___xlnm._FilterDatabase_5">#REF!</definedName>
    <definedName name="___xlnm._FilterDatabase_5_1">#REF!</definedName>
    <definedName name="___xlnm._FilterDatabase_5_2">#REF!</definedName>
    <definedName name="___xlnm._FilterDatabase_5_3">#REF!</definedName>
    <definedName name="___xlnm._FilterDatabase_5_4">#REF!</definedName>
    <definedName name="___xlnm._FilterDatabase_5_5">#REF!</definedName>
    <definedName name="___xlnm._FilterDatabase_6">#REF!</definedName>
    <definedName name="___xlnm._FilterDatabase_6_1">#REF!</definedName>
    <definedName name="___xlnm._FilterDatabase_6_2">#REF!</definedName>
    <definedName name="___xlnm._FilterDatabase_6_3">#REF!</definedName>
    <definedName name="___xlnm._FilterDatabase_6_4">#REF!</definedName>
    <definedName name="___xlnm._FilterDatabase_6_5">#REF!</definedName>
    <definedName name="___xlnm._FilterDatabase_7">#REF!</definedName>
    <definedName name="___xlnm._FilterDatabase_7_1">#REF!</definedName>
    <definedName name="___xlnm._FilterDatabase_7_2">#REF!</definedName>
    <definedName name="___xlnm._FilterDatabase_7_3">#REF!</definedName>
    <definedName name="___xlnm._FilterDatabase_7_4">#REF!</definedName>
    <definedName name="___xlnm._FilterDatabase_7_5">#REF!</definedName>
    <definedName name="___xlnm.Print_Area">#REF!</definedName>
    <definedName name="___xlnm.Print_Area_1">#REF!</definedName>
    <definedName name="___xlnm.Print_Area_1_1">#REF!</definedName>
    <definedName name="___xlnm.Print_Area_1_2">#REF!</definedName>
    <definedName name="___xlnm.Print_Area_1_3">#REF!</definedName>
    <definedName name="___xlnm.Print_Area_1_4">#REF!</definedName>
    <definedName name="___xlnm.Print_Area_1_5">#REF!</definedName>
    <definedName name="___xlnm.Print_Area_10">#REF!</definedName>
    <definedName name="___xlnm.Print_Area_10_1">#REF!</definedName>
    <definedName name="___xlnm.Print_Area_10_2">#REF!</definedName>
    <definedName name="___xlnm.Print_Area_10_3">#REF!</definedName>
    <definedName name="___xlnm.Print_Area_10_4">#REF!</definedName>
    <definedName name="___xlnm.Print_Area_10_5">#REF!</definedName>
    <definedName name="___xlnm.Print_Area_11">#REF!</definedName>
    <definedName name="___xlnm.Print_Area_11_1">#REF!</definedName>
    <definedName name="___xlnm.Print_Area_11_2">#REF!</definedName>
    <definedName name="___xlnm.Print_Area_11_3">#REF!</definedName>
    <definedName name="___xlnm.Print_Area_11_4">#REF!</definedName>
    <definedName name="___xlnm.Print_Area_11_5">#REF!</definedName>
    <definedName name="___xlnm.Print_Area_12">#REF!</definedName>
    <definedName name="___xlnm.Print_Area_12_1">#REF!</definedName>
    <definedName name="___xlnm.Print_Area_12_2">#REF!</definedName>
    <definedName name="___xlnm.Print_Area_12_3">#REF!</definedName>
    <definedName name="___xlnm.Print_Area_12_4">#REF!</definedName>
    <definedName name="___xlnm.Print_Area_12_5">#REF!</definedName>
    <definedName name="___xlnm.Print_Area_13">#REF!</definedName>
    <definedName name="___xlnm.Print_Area_13_1">#REF!</definedName>
    <definedName name="___xlnm.Print_Area_13_2">#REF!</definedName>
    <definedName name="___xlnm.Print_Area_13_3">#REF!</definedName>
    <definedName name="___xlnm.Print_Area_13_4">#REF!</definedName>
    <definedName name="___xlnm.Print_Area_13_5">#REF!</definedName>
    <definedName name="___xlnm.Print_Area_14">#REF!</definedName>
    <definedName name="___xlnm.Print_Area_14_1">#REF!</definedName>
    <definedName name="___xlnm.Print_Area_14_2">#REF!</definedName>
    <definedName name="___xlnm.Print_Area_14_3">#REF!</definedName>
    <definedName name="___xlnm.Print_Area_14_4">#REF!</definedName>
    <definedName name="___xlnm.Print_Area_14_5">#REF!</definedName>
    <definedName name="___xlnm.Print_Area_15">#REF!</definedName>
    <definedName name="___xlnm.Print_Area_15_1">#REF!</definedName>
    <definedName name="___xlnm.Print_Area_15_2">#REF!</definedName>
    <definedName name="___xlnm.Print_Area_15_3">#REF!</definedName>
    <definedName name="___xlnm.Print_Area_15_4">#REF!</definedName>
    <definedName name="___xlnm.Print_Area_15_5">#REF!</definedName>
    <definedName name="___xlnm.Print_Area_16">#REF!</definedName>
    <definedName name="___xlnm.Print_Area_16_1">#REF!</definedName>
    <definedName name="___xlnm.Print_Area_16_2">#REF!</definedName>
    <definedName name="___xlnm.Print_Area_16_3">#REF!</definedName>
    <definedName name="___xlnm.Print_Area_16_4">#REF!</definedName>
    <definedName name="___xlnm.Print_Area_16_5">#REF!</definedName>
    <definedName name="___xlnm.Print_Area_17">#REF!</definedName>
    <definedName name="___xlnm.Print_Area_17_1">#REF!</definedName>
    <definedName name="___xlnm.Print_Area_17_2">#REF!</definedName>
    <definedName name="___xlnm.Print_Area_17_3">#REF!</definedName>
    <definedName name="___xlnm.Print_Area_17_4">#REF!</definedName>
    <definedName name="___xlnm.Print_Area_17_5">#REF!</definedName>
    <definedName name="___xlnm.Print_Area_2">#REF!</definedName>
    <definedName name="___xlnm.Print_Area_2_1">#REF!</definedName>
    <definedName name="___xlnm.Print_Area_2_2">#REF!</definedName>
    <definedName name="___xlnm.Print_Area_2_3">#REF!</definedName>
    <definedName name="___xlnm.Print_Area_2_4">#REF!</definedName>
    <definedName name="___xlnm.Print_Area_2_5">#REF!</definedName>
    <definedName name="___xlnm.Print_Area_3">#REF!</definedName>
    <definedName name="___xlnm.Print_Area_3_1">#REF!</definedName>
    <definedName name="___xlnm.Print_Area_3_2">#REF!</definedName>
    <definedName name="___xlnm.Print_Area_3_3">#REF!</definedName>
    <definedName name="___xlnm.Print_Area_3_4">#REF!</definedName>
    <definedName name="___xlnm.Print_Area_3_5">#REF!</definedName>
    <definedName name="___xlnm.Print_Area_4">#REF!</definedName>
    <definedName name="___xlnm.Print_Area_4_1">#REF!</definedName>
    <definedName name="___xlnm.Print_Area_4_2">#REF!</definedName>
    <definedName name="___xlnm.Print_Area_4_3">#REF!</definedName>
    <definedName name="___xlnm.Print_Area_4_4">#REF!</definedName>
    <definedName name="___xlnm.Print_Area_4_5">#REF!</definedName>
    <definedName name="___xlnm.Print_Area_5">#REF!</definedName>
    <definedName name="___xlnm.Print_Area_5_1">#REF!</definedName>
    <definedName name="___xlnm.Print_Area_5_2">#REF!</definedName>
    <definedName name="___xlnm.Print_Area_5_3">#REF!</definedName>
    <definedName name="___xlnm.Print_Area_5_4">#REF!</definedName>
    <definedName name="___xlnm.Print_Area_5_5">#REF!</definedName>
    <definedName name="___xlnm.Print_Area_6">#REF!</definedName>
    <definedName name="___xlnm.Print_Area_6_1">#REF!</definedName>
    <definedName name="___xlnm.Print_Area_6_2">#REF!</definedName>
    <definedName name="___xlnm.Print_Area_6_3">#REF!</definedName>
    <definedName name="___xlnm.Print_Area_6_4">#REF!</definedName>
    <definedName name="___xlnm.Print_Area_6_5">#REF!</definedName>
    <definedName name="___xlnm.Print_Area_7">#REF!</definedName>
    <definedName name="___xlnm.Print_Area_7_1">#REF!</definedName>
    <definedName name="___xlnm.Print_Area_7_2">#REF!</definedName>
    <definedName name="___xlnm.Print_Area_7_3">#REF!</definedName>
    <definedName name="___xlnm.Print_Area_7_4">#REF!</definedName>
    <definedName name="___xlnm.Print_Area_7_5">#REF!</definedName>
    <definedName name="___xlnm.Print_Area_8">#REF!</definedName>
    <definedName name="___xlnm.Print_Area_8_1">#REF!</definedName>
    <definedName name="___xlnm.Print_Area_8_2">#REF!</definedName>
    <definedName name="___xlnm.Print_Area_8_3">#REF!</definedName>
    <definedName name="___xlnm.Print_Area_8_4">#REF!</definedName>
    <definedName name="___xlnm.Print_Area_8_5">#REF!</definedName>
    <definedName name="___xlnm.Print_Area_9">#REF!</definedName>
    <definedName name="___xlnm.Print_Area_9_1">#REF!</definedName>
    <definedName name="___xlnm.Print_Area_9_2">#REF!</definedName>
    <definedName name="___xlnm.Print_Area_9_3">#REF!</definedName>
    <definedName name="___xlnm.Print_Area_9_4">#REF!</definedName>
    <definedName name="___xlnm.Print_Area_9_5">#REF!</definedName>
    <definedName name="___xlnm.Print_Titles">#REF!</definedName>
    <definedName name="___xlnm.Print_Titles_1">#REF!</definedName>
    <definedName name="___xlnm.Print_Titles_1_1">#REF!</definedName>
    <definedName name="___xlnm.Print_Titles_1_1_1">#REF!</definedName>
    <definedName name="___xlnm.Print_Titles_1_1_1_1">#REF!</definedName>
    <definedName name="___xlnm.Print_Titles_1_2">#REF!</definedName>
    <definedName name="___xlnm.Print_Titles_1_3">#REF!</definedName>
    <definedName name="___xlnm.Print_Titles_1_4">#REF!</definedName>
    <definedName name="___xlnm.Print_Titles_1_5">#REF!</definedName>
    <definedName name="___xlnm.Print_Titles_2">#REF!</definedName>
    <definedName name="___xlnm.Print_Titles_2_1">#REF!</definedName>
    <definedName name="___xlnm.Print_Titles_2_1_1">#REF!</definedName>
    <definedName name="___xlnm.Print_Titles_2_1_1_1">#REF!</definedName>
    <definedName name="___xlnm.Print_Titles_2_2">#REF!</definedName>
    <definedName name="___xlnm.Print_Titles_2_3">#REF!</definedName>
    <definedName name="___xlnm.Print_Titles_2_4">#REF!</definedName>
    <definedName name="___xlnm.Print_Titles_2_5">#REF!</definedName>
    <definedName name="___xlnm.Print_Titles_3">#REF!</definedName>
    <definedName name="___xlnm.Print_Titles_3_1">#REF!</definedName>
    <definedName name="___xlnm.Print_Titles_3_1_1">#REF!</definedName>
    <definedName name="___xlnm.Print_Titles_3_1_1_1">#REF!</definedName>
    <definedName name="___xlnm.Print_Titles_3_2">#REF!</definedName>
    <definedName name="___xlnm.Print_Titles_3_3">#REF!</definedName>
    <definedName name="___xlnm.Print_Titles_3_4">#REF!</definedName>
    <definedName name="___xlnm.Print_Titles_3_5">#REF!</definedName>
    <definedName name="___xlnm.Print_Titles_4">#REF!</definedName>
    <definedName name="___xlnm.Print_Titles_4_1">#REF!</definedName>
    <definedName name="___xlnm.Print_Titles_4_1_1">#REF!</definedName>
    <definedName name="___xlnm.Print_Titles_4_1_1_1">#REF!</definedName>
    <definedName name="___xlnm.Print_Titles_4_2">#REF!</definedName>
    <definedName name="___xlnm.Print_Titles_4_3">#REF!</definedName>
    <definedName name="___xlnm.Print_Titles_4_4">#REF!</definedName>
    <definedName name="___xlnm.Print_Titles_4_5">#REF!</definedName>
    <definedName name="___xlnm.Print_Titles_5">#REF!</definedName>
    <definedName name="___xlnm.Print_Titles_5_1">#REF!</definedName>
    <definedName name="___xlnm.Print_Titles_5_1_1">#REF!</definedName>
    <definedName name="___xlnm.Print_Titles_5_1_1_1">#REF!</definedName>
    <definedName name="___xlnm.Print_Titles_5_2">#REF!</definedName>
    <definedName name="___xlnm.Print_Titles_5_3">#REF!</definedName>
    <definedName name="___xlnm.Print_Titles_5_4">#REF!</definedName>
    <definedName name="___xlnm.Print_Titles_5_5">#REF!</definedName>
    <definedName name="___xlnm.Print_Titles_6">#REF!</definedName>
    <definedName name="___xlnm.Print_Titles_6_1">#REF!</definedName>
    <definedName name="___xlnm.Print_Titles_6_1_1">#REF!</definedName>
    <definedName name="___xlnm.Print_Titles_6_1_1_1">#REF!</definedName>
    <definedName name="___xlnm.Print_Titles_6_2">#REF!</definedName>
    <definedName name="___xlnm.Print_Titles_6_3">#REF!</definedName>
    <definedName name="___xlnm.Print_Titles_6_4">#REF!</definedName>
    <definedName name="___xlnm.Print_Titles_6_5">#REF!</definedName>
    <definedName name="___xlnm.Print_Titles_7">#REF!</definedName>
    <definedName name="___xlnm.Print_Titles_7_1">#REF!</definedName>
    <definedName name="___xlnm.Print_Titles_7_1_1">#REF!</definedName>
    <definedName name="___xlnm.Print_Titles_7_1_1_1">#REF!</definedName>
    <definedName name="___xlnm.Print_Titles_7_2">#REF!</definedName>
    <definedName name="___xlnm.Print_Titles_7_3">#REF!</definedName>
    <definedName name="___xlnm.Print_Titles_7_4">#REF!</definedName>
    <definedName name="___xlnm.Print_Titles_7_5">#REF!</definedName>
    <definedName name="___xlnm.Print_Titles_8">#REF!</definedName>
    <definedName name="___xlnm.Print_Titles_8_1">#REF!</definedName>
    <definedName name="___xlnm.Print_Titles_8_1_1">#REF!</definedName>
    <definedName name="___xlnm.Print_Titles_8_1_1_1">#REF!</definedName>
    <definedName name="___xlnm.Print_Titles_8_2">#REF!</definedName>
    <definedName name="___xlnm.Print_Titles_8_3">#REF!</definedName>
    <definedName name="___xlnm.Print_Titles_8_4">#REF!</definedName>
    <definedName name="___xlnm.Print_Titles_8_5">#REF!</definedName>
    <definedName name="__1___xlnm.Print_Titles_1_1_1_1">#REF!</definedName>
    <definedName name="__10___xlnm.Print_Titles_4_1_1_1">#REF!</definedName>
    <definedName name="__11___xlnm.Print_Titles_4_1_1_1_1">#REF!</definedName>
    <definedName name="__12___xlnm.Print_Titles_4_5_1">#REF!</definedName>
    <definedName name="__123Graph_A" hidden="1">'[5]Rate Analysis'!#REF!</definedName>
    <definedName name="__123Graph_B" hidden="1">'[5]Rate Analysis'!#REF!</definedName>
    <definedName name="__123Graph_C" hidden="1">'[5]Rate Analysis'!#REF!</definedName>
    <definedName name="__123Graph_D" hidden="1">'[5]Rate Analysis'!#REF!</definedName>
    <definedName name="__123Graph_E" hidden="1">'[5]Rate Analysis'!#REF!</definedName>
    <definedName name="__123Graph_F" hidden="1">'[5]Rate Analysis'!#REF!</definedName>
    <definedName name="__123Graph_X" hidden="1">'[5]Rate Analysis'!#REF!</definedName>
    <definedName name="__13___xlnm.Print_Titles_5_1_1_1">#REF!</definedName>
    <definedName name="__14___xlnm.Print_Titles_5_1_1_1_1">#REF!</definedName>
    <definedName name="__15___xlnm.Print_Titles_5_5_1">#REF!</definedName>
    <definedName name="__16___xlnm.Print_Titles_6_1_1_1">#REF!</definedName>
    <definedName name="__17___xlnm.Print_Titles_6_1_1_1_1">#REF!</definedName>
    <definedName name="__18___xlnm.Print_Titles_6_5_1">#REF!</definedName>
    <definedName name="__19___xlnm.Print_Titles_7_1_1_1">#REF!</definedName>
    <definedName name="__2___xlnm.Print_Titles_1_1_1_1_1">#REF!</definedName>
    <definedName name="__20___xlnm.Print_Titles_7_1_1_1_1">#REF!</definedName>
    <definedName name="__21___xlnm.Print_Titles_7_5_1">#REF!</definedName>
    <definedName name="__22___xlnm.Print_Titles_8_1_1_1">#REF!</definedName>
    <definedName name="__23___xlnm.Print_Titles_8_1_1_1_1">#REF!</definedName>
    <definedName name="__24___xlnm.Print_Titles_8_5_1">#REF!</definedName>
    <definedName name="__25__Excel_BuiltIn__FilterDatabase_6">#REF!</definedName>
    <definedName name="__26__Excel_BuiltIn__FilterDatabase_1_1">#REF!</definedName>
    <definedName name="__27__Excel_BuiltIn__FilterDatabase_1_1_1">#REF!</definedName>
    <definedName name="__28__Excel_BuiltIn__FilterDatabase_1_1_2">#REF!</definedName>
    <definedName name="__29__Excel_BuiltIn__FilterDatabase_1_1_1_1">#REF!</definedName>
    <definedName name="__3___xlnm.Print_Titles_1_5_1">#REF!</definedName>
    <definedName name="__30__Excel_BuiltIn__FilterDatabase_1_1_1_2">#REF!</definedName>
    <definedName name="__31__Excel_BuiltIn__FilterDatabase_1_1_1_1_1">#REF!</definedName>
    <definedName name="__32__Excel_BuiltIn__FilterDatabase_2_1_1">#REF!</definedName>
    <definedName name="__33__Excel_BuiltIn__FilterDatabase_2_1_1_1">#REF!</definedName>
    <definedName name="__34__Excel_BuiltIn__FilterDatabase_2_2_1">#REF!</definedName>
    <definedName name="__35__Excel_BuiltIn__FilterDatabase_2_3_1">#REF!</definedName>
    <definedName name="__36__Excel_BuiltIn__FilterDatabase_2_4_1">#REF!</definedName>
    <definedName name="__37__Excel_BuiltIn__FilterDatabase_2_5_1">#REF!</definedName>
    <definedName name="__38__Excel_BuiltIn__FilterDatabase_2_6_1">#REF!</definedName>
    <definedName name="__39__Excel_BuiltIn__FilterDatabase_2_7_1">#REF!</definedName>
    <definedName name="__4___xlnm.Print_Titles_2_1_1_1">#REF!</definedName>
    <definedName name="__40__Excel_BuiltIn__FilterDatabase_2_8_1">#REF!</definedName>
    <definedName name="__41__Excel_BuiltIn__FilterDatabase_2_9_1">#REF!</definedName>
    <definedName name="__42__Excel_BuiltIn_Print_Area_1_1_2_1">(#REF!,#REF!,#REF!)</definedName>
    <definedName name="__43__Excel_BuiltIn_Print_Area_1_2_1_1">(#REF!,#REF!,#REF!)</definedName>
    <definedName name="__44__Excel_BuiltIn_Print_Titles_1_1_1">#REF!</definedName>
    <definedName name="__45__xlnm.Print_Titles_1_1">#REF!</definedName>
    <definedName name="__46__xlnm.Print_Titles_1_1_1">#REF!</definedName>
    <definedName name="__47__xlnm.Print_Titles_1_2_1">#REF!</definedName>
    <definedName name="__48__xlnm.Print_Titles_1_3_1">#REF!</definedName>
    <definedName name="__49__xlnm.Print_Titles_1_4_1">#REF!</definedName>
    <definedName name="__5___xlnm.Print_Titles_2_1_1_1_1">#REF!</definedName>
    <definedName name="__50__xlnm.Print_Titles_2_1">#REF!</definedName>
    <definedName name="__51__xlnm.Print_Titles_2_1_1">#REF!</definedName>
    <definedName name="__52__xlnm.Print_Titles_2_2_1">#REF!</definedName>
    <definedName name="__53__xlnm.Print_Titles_2_3_1">#REF!</definedName>
    <definedName name="__54__xlnm.Print_Titles_2_4_1">#REF!</definedName>
    <definedName name="__55__xlnm.Print_Titles_3_1">#REF!</definedName>
    <definedName name="__56__xlnm.Print_Titles_3_1_1">#REF!</definedName>
    <definedName name="__57__xlnm.Print_Titles_3_2_1">#REF!</definedName>
    <definedName name="__58__xlnm.Print_Titles_3_3_1">#REF!</definedName>
    <definedName name="__59__xlnm.Print_Titles_3_4_1">#REF!</definedName>
    <definedName name="__6___xlnm.Print_Titles_2_5_1">#REF!</definedName>
    <definedName name="__60__xlnm.Print_Titles_4_1">#REF!</definedName>
    <definedName name="__61__xlnm.Print_Titles_4_1_1">#REF!</definedName>
    <definedName name="__62__xlnm.Print_Titles_4_2_1">#REF!</definedName>
    <definedName name="__63__xlnm.Print_Titles_4_3_1">#REF!</definedName>
    <definedName name="__64__xlnm.Print_Titles_4_4_1">#REF!</definedName>
    <definedName name="__65__xlnm.Print_Titles_5_1">#REF!</definedName>
    <definedName name="__66__xlnm.Print_Titles_5_1_1">#REF!</definedName>
    <definedName name="__67__xlnm.Print_Titles_5_2_1">#REF!</definedName>
    <definedName name="__68__xlnm.Print_Titles_5_3_1">#REF!</definedName>
    <definedName name="__69__xlnm.Print_Titles_5_4_1">#REF!</definedName>
    <definedName name="__7___xlnm.Print_Titles_3_1_1_1">#REF!</definedName>
    <definedName name="__70__xlnm.Print_Titles_6_1">#REF!</definedName>
    <definedName name="__71__xlnm.Print_Titles_6_1_1">#REF!</definedName>
    <definedName name="__72__xlnm.Print_Titles_6_2_1">#REF!</definedName>
    <definedName name="__73__xlnm.Print_Titles_6_3_1">#REF!</definedName>
    <definedName name="__74__xlnm.Print_Titles_6_4_1">#REF!</definedName>
    <definedName name="__75__xlnm.Print_Titles_7_1">#REF!</definedName>
    <definedName name="__76__xlnm.Print_Titles_7_1_1">#REF!</definedName>
    <definedName name="__77__xlnm.Print_Titles_7_2_1">#REF!</definedName>
    <definedName name="__78__xlnm.Print_Titles_7_3_1">#REF!</definedName>
    <definedName name="__79__xlnm.Print_Titles_7_4_1">#REF!</definedName>
    <definedName name="__8___xlnm.Print_Titles_3_1_1_1_1">#REF!</definedName>
    <definedName name="__80__xlnm.Print_Titles_8_1">#REF!</definedName>
    <definedName name="__81__xlnm.Print_Titles_8_1_1">#REF!</definedName>
    <definedName name="__82__xlnm.Print_Titles_8_2_1">#REF!</definedName>
    <definedName name="__83__xlnm.Print_Titles_8_3_1">#REF!</definedName>
    <definedName name="__84__xlnm.Print_Titles_8_4_1">#REF!</definedName>
    <definedName name="__85__Z_BA9A9574_DF62_42E6_B294_5F5C697991F9_.wvu.Cols_1">'[6]Storm Water'!#REF!</definedName>
    <definedName name="__86__Z_BA9A9574_DF62_42E6_B294_5F5C697991F9_.wvu.Cols_1_1">#REF!</definedName>
    <definedName name="__87__Z_BA9A9574_DF62_42E6_B294_5F5C697991F9_.wvu.Cols_1_1_1">#REF!</definedName>
    <definedName name="__88__Z_BA9A9574_DF62_42E6_B294_5F5C697991F9_.wvu.Cols_1_1_1_1">#REF!</definedName>
    <definedName name="__89__Z_BA9A9574_DF62_42E6_B294_5F5C697991F9_.wvu.Cols_1_1_1_2">#REF!</definedName>
    <definedName name="__9___xlnm.Print_Titles_3_5_1">#REF!</definedName>
    <definedName name="__90__Z_BA9A9574_DF62_42E6_B294_5F5C697991F9_.wvu.Rows_1">'[6]Storm Water'!#REF!</definedName>
    <definedName name="__91__Z_BA9A9574_DF62_42E6_B294_5F5C697991F9_.wvu.Rows_1_1">#REF!</definedName>
    <definedName name="__92__Z_BA9A9574_DF62_42E6_B294_5F5C697991F9_.wvu.Rows_1_1_1_1">#REF!</definedName>
    <definedName name="__93_Excel_BuiltIn_Print_Area_1_1">#REF!</definedName>
    <definedName name="__A165536">#REF!</definedName>
    <definedName name="__DAT1">[7]Sheet1!#REF!</definedName>
    <definedName name="__DAT10">[7]Sheet1!#REF!</definedName>
    <definedName name="__DAT11">[7]Sheet1!#REF!</definedName>
    <definedName name="__DAT12">[7]Sheet1!#REF!</definedName>
    <definedName name="__DAT13">[7]Sheet1!#REF!</definedName>
    <definedName name="__DAT14">[7]Sheet1!#REF!</definedName>
    <definedName name="__DAT15">[7]Sheet1!#REF!</definedName>
    <definedName name="__DAT16">[7]Sheet1!#REF!</definedName>
    <definedName name="__DAT17">[7]Sheet1!#REF!</definedName>
    <definedName name="__DAT18">[7]Sheet1!#REF!</definedName>
    <definedName name="__DAT19">[7]Sheet1!#REF!</definedName>
    <definedName name="__DAT2">[7]Sheet1!#REF!</definedName>
    <definedName name="__DAT20">[7]Sheet1!#REF!</definedName>
    <definedName name="__DAT21">[7]Sheet1!#REF!</definedName>
    <definedName name="__DAT22">[7]Sheet1!#REF!</definedName>
    <definedName name="__DAT23">[7]Sheet1!#REF!</definedName>
    <definedName name="__DAT24">[7]Sheet1!#REF!</definedName>
    <definedName name="__DAT25">[7]Sheet1!#REF!</definedName>
    <definedName name="__DAT26">[7]Sheet1!#REF!</definedName>
    <definedName name="__DAT27">[7]Sheet1!#REF!</definedName>
    <definedName name="__DAT28">[7]Sheet1!#REF!</definedName>
    <definedName name="__DAT29">[7]Sheet1!#REF!</definedName>
    <definedName name="__DAT3">[7]Sheet1!#REF!</definedName>
    <definedName name="__DAT30">[7]Sheet1!#REF!</definedName>
    <definedName name="__DAT31">[7]Sheet1!#REF!</definedName>
    <definedName name="__DAT32">[7]Sheet1!#REF!</definedName>
    <definedName name="__DAT33">[7]Sheet1!#REF!</definedName>
    <definedName name="__DAT34">[7]Sheet1!#REF!</definedName>
    <definedName name="__DAT35">[7]Sheet1!#REF!</definedName>
    <definedName name="__DAT36">[7]Sheet1!#REF!</definedName>
    <definedName name="__DAT37">[7]Sheet1!#REF!</definedName>
    <definedName name="__DAT38">[7]Sheet1!#REF!</definedName>
    <definedName name="__DAT39">[7]Sheet1!#REF!</definedName>
    <definedName name="__DAT4">[7]Sheet1!#REF!</definedName>
    <definedName name="__DAT40">[7]Sheet1!#REF!</definedName>
    <definedName name="__DAT41">[7]Sheet1!#REF!</definedName>
    <definedName name="__DAT42">[7]Sheet1!#REF!</definedName>
    <definedName name="__DAT43">[7]Sheet1!#REF!</definedName>
    <definedName name="__DAT44">[7]Sheet1!#REF!</definedName>
    <definedName name="__DAT45">[7]Sheet1!#REF!</definedName>
    <definedName name="__DAT46">[7]Sheet1!#REF!</definedName>
    <definedName name="__DAT47">[7]Sheet1!#REF!</definedName>
    <definedName name="__DAT48">[7]Sheet1!#REF!</definedName>
    <definedName name="__DAT49">[7]Sheet1!#REF!</definedName>
    <definedName name="__DAT5">[7]Sheet1!#REF!</definedName>
    <definedName name="__DAT6">[7]Sheet1!#REF!</definedName>
    <definedName name="__DAT7">[7]Sheet1!#REF!</definedName>
    <definedName name="__DAT8">[7]Sheet1!#REF!</definedName>
    <definedName name="__DAT9">[7]Sheet1!#REF!</definedName>
    <definedName name="__F1">#REF!</definedName>
    <definedName name="__F2">#REF!</definedName>
    <definedName name="__F3">#REF!</definedName>
    <definedName name="__F4">#REF!</definedName>
    <definedName name="__F5">#REF!</definedName>
    <definedName name="__F6">#REF!</definedName>
    <definedName name="__RAM2">'[3]1of7'!#REF!</definedName>
    <definedName name="__RAM3">'[3]1of7'!#REF!</definedName>
    <definedName name="__RAM4">'[3]1of7'!#REF!</definedName>
    <definedName name="__RAM5">'[3]1of7'!#REF!</definedName>
    <definedName name="__RAM6">'[3]1of7'!#REF!</definedName>
    <definedName name="__RAM7">'[3]1of7'!#REF!</definedName>
    <definedName name="__RT12">#REF!</definedName>
    <definedName name="__SH1">#REF!</definedName>
    <definedName name="__SH2">#REF!</definedName>
    <definedName name="__SH3">#REF!</definedName>
    <definedName name="__SH4">#REF!</definedName>
    <definedName name="__SH5">#REF!</definedName>
    <definedName name="__VAR2">'[3]1of7'!#REF!</definedName>
    <definedName name="__xlnm._FilterDatabase">#REF!</definedName>
    <definedName name="__xlnm._FilterDatabase_1">NA()</definedName>
    <definedName name="__xlnm._FilterDatabase_1_1">NA()</definedName>
    <definedName name="__xlnm._FilterDatabase_1_2">NA()</definedName>
    <definedName name="__xlnm._FilterDatabase_1_3">NA()</definedName>
    <definedName name="__xlnm._FilterDatabase_1_4">NA()</definedName>
    <definedName name="__xlnm._FilterDatabase_1_5">#REF!</definedName>
    <definedName name="__xlnm._FilterDatabase_2">NA()</definedName>
    <definedName name="__xlnm._FilterDatabase_2_1">NA()</definedName>
    <definedName name="__xlnm._FilterDatabase_2_2">NA()</definedName>
    <definedName name="__xlnm._FilterDatabase_2_3">NA()</definedName>
    <definedName name="__xlnm._FilterDatabase_2_4">NA()</definedName>
    <definedName name="__xlnm._FilterDatabase_2_5">#REF!</definedName>
    <definedName name="__xlnm._FilterDatabase_3">NA()</definedName>
    <definedName name="__xlnm._FilterDatabase_3_1">NA()</definedName>
    <definedName name="__xlnm._FilterDatabase_3_2">NA()</definedName>
    <definedName name="__xlnm._FilterDatabase_3_3">NA()</definedName>
    <definedName name="__xlnm._FilterDatabase_3_4">NA()</definedName>
    <definedName name="__xlnm._FilterDatabase_3_5">#REF!</definedName>
    <definedName name="__xlnm._FilterDatabase_4">NA()</definedName>
    <definedName name="__xlnm._FilterDatabase_4_1">NA()</definedName>
    <definedName name="__xlnm._FilterDatabase_4_2">NA()</definedName>
    <definedName name="__xlnm._FilterDatabase_4_3">NA()</definedName>
    <definedName name="__xlnm._FilterDatabase_4_4">NA()</definedName>
    <definedName name="__xlnm._FilterDatabase_4_5">#REF!</definedName>
    <definedName name="__xlnm._FilterDatabase_5">NA()</definedName>
    <definedName name="__xlnm._FilterDatabase_5_1">NA()</definedName>
    <definedName name="__xlnm._FilterDatabase_5_2">NA()</definedName>
    <definedName name="__xlnm._FilterDatabase_5_3">NA()</definedName>
    <definedName name="__xlnm._FilterDatabase_5_4">NA()</definedName>
    <definedName name="__xlnm._FilterDatabase_5_5">#REF!</definedName>
    <definedName name="__xlnm._FilterDatabase_6">NA()</definedName>
    <definedName name="__xlnm._FilterDatabase_6_1">NA()</definedName>
    <definedName name="__xlnm._FilterDatabase_6_2">NA()</definedName>
    <definedName name="__xlnm._FilterDatabase_6_3">NA()</definedName>
    <definedName name="__xlnm._FilterDatabase_6_4">NA()</definedName>
    <definedName name="__xlnm._FilterDatabase_6_5">#REF!</definedName>
    <definedName name="__xlnm._FilterDatabase_7">NA()</definedName>
    <definedName name="__xlnm._FilterDatabase_7_1">NA()</definedName>
    <definedName name="__xlnm._FilterDatabase_7_2">NA()</definedName>
    <definedName name="__xlnm._FilterDatabase_7_3">NA()</definedName>
    <definedName name="__xlnm._FilterDatabase_7_4">NA()</definedName>
    <definedName name="__xlnm._FilterDatabase_7_5">#REF!</definedName>
    <definedName name="__xlnm.Print_Area">#REF!</definedName>
    <definedName name="__xlnm.Print_Area_1">NA()</definedName>
    <definedName name="__xlnm.Print_Area_1_1">NA()</definedName>
    <definedName name="__xlnm.Print_Area_1_2">NA()</definedName>
    <definedName name="__xlnm.Print_Area_1_3">NA()</definedName>
    <definedName name="__xlnm.Print_Area_1_4">NA()</definedName>
    <definedName name="__xlnm.Print_Area_1_5">#REF!</definedName>
    <definedName name="__xlnm.Print_Area_10">NA()</definedName>
    <definedName name="__xlnm.Print_Area_10_1">NA()</definedName>
    <definedName name="__xlnm.Print_Area_10_2">NA()</definedName>
    <definedName name="__xlnm.Print_Area_10_3">NA()</definedName>
    <definedName name="__xlnm.Print_Area_10_4">NA()</definedName>
    <definedName name="__xlnm.Print_Area_10_5">#REF!</definedName>
    <definedName name="__xlnm.Print_Area_11">NA()</definedName>
    <definedName name="__xlnm.Print_Area_11_1">NA()</definedName>
    <definedName name="__xlnm.Print_Area_11_2">NA()</definedName>
    <definedName name="__xlnm.Print_Area_11_3">NA()</definedName>
    <definedName name="__xlnm.Print_Area_11_4">NA()</definedName>
    <definedName name="__xlnm.Print_Area_11_5">#REF!</definedName>
    <definedName name="__xlnm.Print_Area_12">NA()</definedName>
    <definedName name="__xlnm.Print_Area_12_1">NA()</definedName>
    <definedName name="__xlnm.Print_Area_12_2">NA()</definedName>
    <definedName name="__xlnm.Print_Area_12_3">NA()</definedName>
    <definedName name="__xlnm.Print_Area_12_4">NA()</definedName>
    <definedName name="__xlnm.Print_Area_12_5">#REF!</definedName>
    <definedName name="__xlnm.Print_Area_13">NA()</definedName>
    <definedName name="__xlnm.Print_Area_13_1">NA()</definedName>
    <definedName name="__xlnm.Print_Area_13_2">NA()</definedName>
    <definedName name="__xlnm.Print_Area_13_3">NA()</definedName>
    <definedName name="__xlnm.Print_Area_13_4">NA()</definedName>
    <definedName name="__xlnm.Print_Area_13_5">#REF!</definedName>
    <definedName name="__xlnm.Print_Area_14">NA()</definedName>
    <definedName name="__xlnm.Print_Area_14_1">NA()</definedName>
    <definedName name="__xlnm.Print_Area_14_2">NA()</definedName>
    <definedName name="__xlnm.Print_Area_14_3">NA()</definedName>
    <definedName name="__xlnm.Print_Area_14_4">NA()</definedName>
    <definedName name="__xlnm.Print_Area_14_5">#REF!</definedName>
    <definedName name="__xlnm.Print_Area_15">NA()</definedName>
    <definedName name="__xlnm.Print_Area_15_1">NA()</definedName>
    <definedName name="__xlnm.Print_Area_15_2">NA()</definedName>
    <definedName name="__xlnm.Print_Area_15_3">NA()</definedName>
    <definedName name="__xlnm.Print_Area_15_4">NA()</definedName>
    <definedName name="__xlnm.Print_Area_15_5">#REF!</definedName>
    <definedName name="__xlnm.Print_Area_16">NA()</definedName>
    <definedName name="__xlnm.Print_Area_16_1">NA()</definedName>
    <definedName name="__xlnm.Print_Area_16_2">NA()</definedName>
    <definedName name="__xlnm.Print_Area_16_3">NA()</definedName>
    <definedName name="__xlnm.Print_Area_16_4">NA()</definedName>
    <definedName name="__xlnm.Print_Area_16_5">#REF!</definedName>
    <definedName name="__xlnm.Print_Area_17">NA()</definedName>
    <definedName name="__xlnm.Print_Area_17_1">NA()</definedName>
    <definedName name="__xlnm.Print_Area_17_2">NA()</definedName>
    <definedName name="__xlnm.Print_Area_17_3">NA()</definedName>
    <definedName name="__xlnm.Print_Area_17_4">NA()</definedName>
    <definedName name="__xlnm.Print_Area_17_5">#REF!</definedName>
    <definedName name="__xlnm.Print_Area_2">NA()</definedName>
    <definedName name="__xlnm.Print_Area_2_1">NA()</definedName>
    <definedName name="__xlnm.Print_Area_2_2">NA()</definedName>
    <definedName name="__xlnm.Print_Area_2_3">NA()</definedName>
    <definedName name="__xlnm.Print_Area_2_4">NA()</definedName>
    <definedName name="__xlnm.Print_Area_2_5">#REF!</definedName>
    <definedName name="__xlnm.Print_Area_3">NA()</definedName>
    <definedName name="__xlnm.Print_Area_3_1">NA()</definedName>
    <definedName name="__xlnm.Print_Area_3_2">NA()</definedName>
    <definedName name="__xlnm.Print_Area_3_3">NA()</definedName>
    <definedName name="__xlnm.Print_Area_3_4">NA()</definedName>
    <definedName name="__xlnm.Print_Area_3_5">#REF!</definedName>
    <definedName name="__xlnm.Print_Area_4">NA()</definedName>
    <definedName name="__xlnm.Print_Area_4_1">NA()</definedName>
    <definedName name="__xlnm.Print_Area_4_2">NA()</definedName>
    <definedName name="__xlnm.Print_Area_4_3">NA()</definedName>
    <definedName name="__xlnm.Print_Area_4_4">NA()</definedName>
    <definedName name="__xlnm.Print_Area_4_5">#REF!</definedName>
    <definedName name="__xlnm.Print_Area_5">NA()</definedName>
    <definedName name="__xlnm.Print_Area_5_1">NA()</definedName>
    <definedName name="__xlnm.Print_Area_5_2">NA()</definedName>
    <definedName name="__xlnm.Print_Area_5_3">NA()</definedName>
    <definedName name="__xlnm.Print_Area_5_4">NA()</definedName>
    <definedName name="__xlnm.Print_Area_5_5">#REF!</definedName>
    <definedName name="__xlnm.Print_Area_6">NA()</definedName>
    <definedName name="__xlnm.Print_Area_6_1">NA()</definedName>
    <definedName name="__xlnm.Print_Area_6_2">NA()</definedName>
    <definedName name="__xlnm.Print_Area_6_3">NA()</definedName>
    <definedName name="__xlnm.Print_Area_6_4">NA()</definedName>
    <definedName name="__xlnm.Print_Area_6_5">#REF!</definedName>
    <definedName name="__xlnm.Print_Area_7">NA()</definedName>
    <definedName name="__xlnm.Print_Area_7_1">NA()</definedName>
    <definedName name="__xlnm.Print_Area_7_2">NA()</definedName>
    <definedName name="__xlnm.Print_Area_7_3">NA()</definedName>
    <definedName name="__xlnm.Print_Area_7_4">NA()</definedName>
    <definedName name="__xlnm.Print_Area_7_5">#REF!</definedName>
    <definedName name="__xlnm.Print_Area_8">NA()</definedName>
    <definedName name="__xlnm.Print_Area_8_1">NA()</definedName>
    <definedName name="__xlnm.Print_Area_8_2">NA()</definedName>
    <definedName name="__xlnm.Print_Area_8_3">NA()</definedName>
    <definedName name="__xlnm.Print_Area_8_4">NA()</definedName>
    <definedName name="__xlnm.Print_Area_8_5">#REF!</definedName>
    <definedName name="__xlnm.Print_Area_9">NA()</definedName>
    <definedName name="__xlnm.Print_Area_9_1">NA()</definedName>
    <definedName name="__xlnm.Print_Area_9_2">NA()</definedName>
    <definedName name="__xlnm.Print_Area_9_3">NA()</definedName>
    <definedName name="__xlnm.Print_Area_9_4">NA()</definedName>
    <definedName name="__xlnm.Print_Area_9_5">#REF!</definedName>
    <definedName name="__xlnm.Print_Titles">#REF!</definedName>
    <definedName name="__xlnm.Print_Titles_1">NA()</definedName>
    <definedName name="__xlnm.Print_Titles_1_1">NA()</definedName>
    <definedName name="__xlnm.Print_Titles_1_1_1">#REF!</definedName>
    <definedName name="__xlnm.Print_Titles_1_1_1_1">#REF!</definedName>
    <definedName name="__xlnm.Print_Titles_1_2">NA()</definedName>
    <definedName name="__xlnm.Print_Titles_1_3">NA()</definedName>
    <definedName name="__xlnm.Print_Titles_1_4">NA()</definedName>
    <definedName name="__xlnm.Print_Titles_1_5">#REF!</definedName>
    <definedName name="__xlnm.Print_Titles_2">NA()</definedName>
    <definedName name="__xlnm.Print_Titles_2_1">NA()</definedName>
    <definedName name="__xlnm.Print_Titles_2_1_1">#REF!</definedName>
    <definedName name="__xlnm.Print_Titles_2_1_1_1">#REF!</definedName>
    <definedName name="__xlnm.Print_Titles_2_2">NA()</definedName>
    <definedName name="__xlnm.Print_Titles_2_3">NA()</definedName>
    <definedName name="__xlnm.Print_Titles_2_4">NA()</definedName>
    <definedName name="__xlnm.Print_Titles_2_5">#REF!</definedName>
    <definedName name="__xlnm.Print_Titles_3">NA()</definedName>
    <definedName name="__xlnm.Print_Titles_3_1">NA()</definedName>
    <definedName name="__xlnm.Print_Titles_3_1_1">#REF!</definedName>
    <definedName name="__xlnm.Print_Titles_3_1_1_1">#REF!</definedName>
    <definedName name="__xlnm.Print_Titles_3_2">NA()</definedName>
    <definedName name="__xlnm.Print_Titles_3_3">NA()</definedName>
    <definedName name="__xlnm.Print_Titles_3_4">NA()</definedName>
    <definedName name="__xlnm.Print_Titles_3_5">#REF!</definedName>
    <definedName name="__xlnm.Print_Titles_4">NA()</definedName>
    <definedName name="__xlnm.Print_Titles_4_1">NA()</definedName>
    <definedName name="__xlnm.Print_Titles_4_1_1">#REF!</definedName>
    <definedName name="__xlnm.Print_Titles_4_1_1_1">#REF!</definedName>
    <definedName name="__xlnm.Print_Titles_4_2">NA()</definedName>
    <definedName name="__xlnm.Print_Titles_4_3">NA()</definedName>
    <definedName name="__xlnm.Print_Titles_4_4">NA()</definedName>
    <definedName name="__xlnm.Print_Titles_4_5">#REF!</definedName>
    <definedName name="__xlnm.Print_Titles_5">NA()</definedName>
    <definedName name="__xlnm.Print_Titles_5_1">NA()</definedName>
    <definedName name="__xlnm.Print_Titles_5_1_1">#REF!</definedName>
    <definedName name="__xlnm.Print_Titles_5_1_1_1">#REF!</definedName>
    <definedName name="__xlnm.Print_Titles_5_2">NA()</definedName>
    <definedName name="__xlnm.Print_Titles_5_3">NA()</definedName>
    <definedName name="__xlnm.Print_Titles_5_4">NA()</definedName>
    <definedName name="__xlnm.Print_Titles_5_5">#REF!</definedName>
    <definedName name="__xlnm.Print_Titles_6">NA()</definedName>
    <definedName name="__xlnm.Print_Titles_6_1">NA()</definedName>
    <definedName name="__xlnm.Print_Titles_6_1_1">#REF!</definedName>
    <definedName name="__xlnm.Print_Titles_6_1_1_1">#REF!</definedName>
    <definedName name="__xlnm.Print_Titles_6_2">NA()</definedName>
    <definedName name="__xlnm.Print_Titles_6_3">NA()</definedName>
    <definedName name="__xlnm.Print_Titles_6_4">NA()</definedName>
    <definedName name="__xlnm.Print_Titles_6_5">#REF!</definedName>
    <definedName name="__xlnm.Print_Titles_7">NA()</definedName>
    <definedName name="__xlnm.Print_Titles_7_1">NA()</definedName>
    <definedName name="__xlnm.Print_Titles_7_1_1">#REF!</definedName>
    <definedName name="__xlnm.Print_Titles_7_1_1_1">#REF!</definedName>
    <definedName name="__xlnm.Print_Titles_7_2">NA()</definedName>
    <definedName name="__xlnm.Print_Titles_7_3">NA()</definedName>
    <definedName name="__xlnm.Print_Titles_7_4">NA()</definedName>
    <definedName name="__xlnm.Print_Titles_7_5">#REF!</definedName>
    <definedName name="__xlnm.Print_Titles_8">NA()</definedName>
    <definedName name="__xlnm.Print_Titles_8_1">NA()</definedName>
    <definedName name="__xlnm.Print_Titles_8_1_1">#REF!</definedName>
    <definedName name="__xlnm.Print_Titles_8_1_1_1">#REF!</definedName>
    <definedName name="__xlnm.Print_Titles_8_2">NA()</definedName>
    <definedName name="__xlnm.Print_Titles_8_3">NA()</definedName>
    <definedName name="__xlnm.Print_Titles_8_4">NA()</definedName>
    <definedName name="__xlnm.Print_Titles_8_5">#REF!</definedName>
    <definedName name="_1___xlnm.Print_Titles_1_1_1_1">#REF!</definedName>
    <definedName name="_1_xlnm.Print_Titles_1_1">#REF!</definedName>
    <definedName name="_1_xlnm.Print_Titles_1_1_1_1">#REF!</definedName>
    <definedName name="_10___xlnm.Print_Titles_4_1_1_1">#REF!</definedName>
    <definedName name="_10_xlnm.Print_Titles_2_1_1">#REF!</definedName>
    <definedName name="_10_xlnm.Print_Titles_4_1_1_1">#REF!</definedName>
    <definedName name="_100_xlnm.Print_Titles_1_4_1">#REF!</definedName>
    <definedName name="_101__Excel_BuiltIn__FilterDatabase_1_1">#REF!</definedName>
    <definedName name="_101_xlnm.Print_Titles_1_1_1_1_1">#REF!</definedName>
    <definedName name="_101_xlnm.Print_Titles_1_5_1">#REF!</definedName>
    <definedName name="_1010_xlnm.Print_Titles_7_1_1">#REF!</definedName>
    <definedName name="_102_xlnm.Print_Titles_2_1">#REF!</definedName>
    <definedName name="_1023_xlnm.Print_Titles_7_1_1_1">#REF!</definedName>
    <definedName name="_103_xlnm.Print_Titles_1_2_1">#REF!</definedName>
    <definedName name="_103_xlnm.Print_Titles_2_1_1">#REF!</definedName>
    <definedName name="_1036_xlnm.Print_Titles_7_1_1_1_1">#REF!</definedName>
    <definedName name="_104_xlnm.Print_Titles_2_1_1_1">#REF!</definedName>
    <definedName name="_1049_xlnm.Print_Titles_7_2_1">#REF!</definedName>
    <definedName name="_105__Excel_BuiltIn__FilterDatabase_1_1_1">#REF!</definedName>
    <definedName name="_105_xlnm.Print_Titles_1_3_1">#REF!</definedName>
    <definedName name="_105_xlnm.Print_Titles_2_1_1_1_1">#REF!</definedName>
    <definedName name="_106_xlnm.Print_Titles_2_2_1">#REF!</definedName>
    <definedName name="_1062_xlnm.Print_Titles_7_3_1">#REF!</definedName>
    <definedName name="_107_xlnm.Print_Titles_1_4_1">#REF!</definedName>
    <definedName name="_107_xlnm.Print_Titles_2_3_1">#REF!</definedName>
    <definedName name="_1075_xlnm.Print_Titles_7_4_1">#REF!</definedName>
    <definedName name="_108_xlnm.Print_Titles_2_4_1">#REF!</definedName>
    <definedName name="_1088_xlnm.Print_Titles_7_5_1">#REF!</definedName>
    <definedName name="_109__Excel_BuiltIn__FilterDatabase_1_1_2">#REF!</definedName>
    <definedName name="_109_xlnm.Print_Titles_1_5_1">#REF!</definedName>
    <definedName name="_109_xlnm.Print_Titles_2_5_1">#REF!</definedName>
    <definedName name="_10–ß_è">#REF!</definedName>
    <definedName name="_10ß_É_ã_¤">#REF!</definedName>
    <definedName name="_1½_ñ_²">#REF!</definedName>
    <definedName name="_11___xlnm.Print_Titles_4_1_1_1_1">#REF!</definedName>
    <definedName name="_11_xlnm.Print_Titles_2_1_1_1">#REF!</definedName>
    <definedName name="_11_xlnm.Print_Titles_4_1_1_1_1">#REF!</definedName>
    <definedName name="_110_xlnm.Print_Titles_3_1">#REF!</definedName>
    <definedName name="_1101_xlnm.Print_Titles_8_1">#REF!</definedName>
    <definedName name="_111_xlnm.Print_Titles_2_1">#REF!</definedName>
    <definedName name="_111_xlnm.Print_Titles_3_1_1">#REF!</definedName>
    <definedName name="_1114_xlnm.Print_Titles_8_1_1">#REF!</definedName>
    <definedName name="_112_xlnm.Print_Titles_3_1_1_1">#REF!</definedName>
    <definedName name="_1127_xlnm.Print_Titles_8_1_1_1">#REF!</definedName>
    <definedName name="_113__Excel_BuiltIn__FilterDatabase_1_1_1_1">#REF!</definedName>
    <definedName name="_113_xlnm.Print_Titles_2_1_1">#REF!</definedName>
    <definedName name="_113_xlnm.Print_Titles_3_1_1_1_1">#REF!</definedName>
    <definedName name="_114__Excel_BuiltIn__FilterDatabase_1_1_1_2">#REF!</definedName>
    <definedName name="_114_xlnm.Print_Titles_3_2_1">#REF!</definedName>
    <definedName name="_1140_xlnm.Print_Titles_8_1_1_1_1">#REF!</definedName>
    <definedName name="_115_xlnm.Print_Titles_2_1_1_1">#REF!</definedName>
    <definedName name="_115_xlnm.Print_Titles_3_3_1">#REF!</definedName>
    <definedName name="_1153_xlnm.Print_Titles_8_2_1">#REF!</definedName>
    <definedName name="_116_xlnm.Print_Titles_3_4_1">#REF!</definedName>
    <definedName name="_1166_xlnm.Print_Titles_8_3_1">#REF!</definedName>
    <definedName name="_117_xlnm.Print_Titles_2_1_1_1_1">#REF!</definedName>
    <definedName name="_117_xlnm.Print_Titles_3_5_1">#REF!</definedName>
    <definedName name="_1179_xlnm.Print_Titles_8_4_1">#REF!</definedName>
    <definedName name="_118__Excel_BuiltIn__FilterDatabase_1_1_1_1_1">#REF!</definedName>
    <definedName name="_118_xlnm.Print_Titles_4_1">#REF!</definedName>
    <definedName name="_119_xlnm.Print_Titles_2_2_1">#REF!</definedName>
    <definedName name="_119_xlnm.Print_Titles_4_1_1">#REF!</definedName>
    <definedName name="_1192_xlnm.Print_Titles_8_5_1">#REF!</definedName>
    <definedName name="_1193½_ñ_²">#REF!</definedName>
    <definedName name="_1194Â_Ã">#REF!</definedName>
    <definedName name="_1195Â_Ã__2">#REF!</definedName>
    <definedName name="_1199ß_É_ã_¤">#REF!</definedName>
    <definedName name="_11–ß_è">#REF!</definedName>
    <definedName name="_12___xlnm.Print_Titles_1_5_1">#REF!</definedName>
    <definedName name="_12___xlnm.Print_Titles_4_5_1">#REF!</definedName>
    <definedName name="_12_xlnm.Print_Titles_2_1_1_1_1">#REF!</definedName>
    <definedName name="_12_xlnm.Print_Titles_4_5_1">#REF!</definedName>
    <definedName name="_120_xlnm.Print_Titles_4_1_1_1">#REF!</definedName>
    <definedName name="_1201Excel_BuiltIn__FilterDatabase_6">#REF!</definedName>
    <definedName name="_121_xlnm.Print_Titles_2_3_1">#REF!</definedName>
    <definedName name="_121_xlnm.Print_Titles_4_1_1_1_1">#REF!</definedName>
    <definedName name="_1214Excel_BuiltIn__FilterDatabase_1_1">#REF!</definedName>
    <definedName name="_122__Excel_BuiltIn__FilterDatabase_2_1_1">#REF!</definedName>
    <definedName name="_122_xlnm.Print_Titles_4_2_1">#REF!</definedName>
    <definedName name="_1227Excel_BuiltIn__FilterDatabase_1_1_1">#REF!</definedName>
    <definedName name="_123_xlnm.Print_Titles_2_4_1">#REF!</definedName>
    <definedName name="_123_xlnm.Print_Titles_4_3_1">#REF!</definedName>
    <definedName name="_124_xlnm.Print_Titles_4_4_1">#REF!</definedName>
    <definedName name="_1240Excel_BuiltIn__FilterDatabase_1_1_2">#REF!</definedName>
    <definedName name="_125_xlnm.Print_Titles_2_5_1">#REF!</definedName>
    <definedName name="_125_xlnm.Print_Titles_4_5_1">#REF!</definedName>
    <definedName name="_1253Excel_BuiltIn__FilterDatabase_1_1_1_1">#REF!</definedName>
    <definedName name="_1255Excel_BuiltIn__FilterDatabase_1_1_1_2">#REF!</definedName>
    <definedName name="_126__Excel_BuiltIn__FilterDatabase_2_1_1_1">#REF!</definedName>
    <definedName name="_126_xlnm.Print_Titles_5_1">#REF!</definedName>
    <definedName name="_1268Excel_BuiltIn__FilterDatabase_1_1_1_1_1">#REF!</definedName>
    <definedName name="_127_xlnm.Print_Titles_3_1">#REF!</definedName>
    <definedName name="_127_xlnm.Print_Titles_5_1_1">#REF!</definedName>
    <definedName name="_128_xlnm.Print_Titles_5_1_1_1">#REF!</definedName>
    <definedName name="_1281Excel_BuiltIn__FilterDatabase_2_1_1">#REF!</definedName>
    <definedName name="_129_xlnm.Print_Titles_3_1_1">#REF!</definedName>
    <definedName name="_129_xlnm.Print_Titles_5_1_1_1_1">#REF!</definedName>
    <definedName name="_1294Excel_BuiltIn__FilterDatabase_2_1_1_1">#REF!</definedName>
    <definedName name="_12ß_É_ã_¤">#REF!</definedName>
    <definedName name="_13___xlnm.Print_Titles_5_1_1_1">#REF!</definedName>
    <definedName name="_13_xlnm.Print_Titles_2_2_1">#REF!</definedName>
    <definedName name="_13_xlnm.Print_Titles_5_1_1_1">#REF!</definedName>
    <definedName name="_130__Excel_BuiltIn__FilterDatabase_2_2_1">#REF!</definedName>
    <definedName name="_130_xlnm.Print_Titles_5_2_1">#REF!</definedName>
    <definedName name="_1307Excel_BuiltIn__FilterDatabase_2_2_1">#REF!</definedName>
    <definedName name="_131_xlnm.Print_Titles_3_1_1_1">#REF!</definedName>
    <definedName name="_131_xlnm.Print_Titles_5_3_1">#REF!</definedName>
    <definedName name="_132_xlnm.Print_Titles_5_4_1">#REF!</definedName>
    <definedName name="_1320Excel_BuiltIn__FilterDatabase_2_3_1">#REF!</definedName>
    <definedName name="_133_xlnm.Print_Titles_3_1_1_1_1">#REF!</definedName>
    <definedName name="_133_xlnm.Print_Titles_5_5_1">#REF!</definedName>
    <definedName name="_1333Excel_BuiltIn__FilterDatabase_2_4_1">#REF!</definedName>
    <definedName name="_134__Excel_BuiltIn__FilterDatabase_2_3_1">#REF!</definedName>
    <definedName name="_134_xlnm.Print_Titles_6_1">#REF!</definedName>
    <definedName name="_1346Excel_BuiltIn__FilterDatabase_2_5_1">#REF!</definedName>
    <definedName name="_135_xlnm.Print_Titles_3_2_1">#REF!</definedName>
    <definedName name="_135_xlnm.Print_Titles_6_1_1">#REF!</definedName>
    <definedName name="_1359Excel_BuiltIn__FilterDatabase_2_6_1">#REF!</definedName>
    <definedName name="_136_xlnm.Print_Titles_6_1_1_1">#REF!</definedName>
    <definedName name="_137_xlnm.Print_Titles_3_3_1">#REF!</definedName>
    <definedName name="_137_xlnm.Print_Titles_6_1_1_1_1">#REF!</definedName>
    <definedName name="_1372Excel_BuiltIn__FilterDatabase_2_7_1">#REF!</definedName>
    <definedName name="_138__Excel_BuiltIn__FilterDatabase_2_4_1">#REF!</definedName>
    <definedName name="_138_xlnm.Print_Titles_6_2_1">#REF!</definedName>
    <definedName name="_1385Excel_BuiltIn__FilterDatabase_2_8_1">#REF!</definedName>
    <definedName name="_139_xlnm.Print_Titles_3_4_1">#REF!</definedName>
    <definedName name="_139_xlnm.Print_Titles_6_3_1">#REF!</definedName>
    <definedName name="_1398Excel_BuiltIn__FilterDatabase_2_9_1">#REF!</definedName>
    <definedName name="_14___xlnm.Print_Titles_5_1_1_1_1">#REF!</definedName>
    <definedName name="_14_xlnm.Print_Titles_2_3_1">#REF!</definedName>
    <definedName name="_14_xlnm.Print_Titles_5_1_1_1_1">#REF!</definedName>
    <definedName name="_140_xlnm.Print_Titles_6_4_1">#REF!</definedName>
    <definedName name="_1400Excel_BuiltIn_Print_Area_1_1">#REF!</definedName>
    <definedName name="_141_xlnm.Print_Titles_3_5_1">#REF!</definedName>
    <definedName name="_141_xlnm.Print_Titles_6_5_1">#REF!</definedName>
    <definedName name="_1413Excel_BuiltIn_Print_Area_1_1_2_1">(#REF!,#REF!,#REF!)</definedName>
    <definedName name="_142__Excel_BuiltIn__FilterDatabase_2_5_1">#REF!</definedName>
    <definedName name="_142_xlnm.Print_Titles_7_1">#REF!</definedName>
    <definedName name="_1426Excel_BuiltIn_Print_Area_1_2_1_1">(#REF!,#REF!,#REF!)</definedName>
    <definedName name="_1427Excel_BuiltIn_Print_Titles_11">#REF!</definedName>
    <definedName name="_143_xlnm.Print_Titles_4_1">#REF!</definedName>
    <definedName name="_143_xlnm.Print_Titles_7_1_1">#REF!</definedName>
    <definedName name="_144_xlnm.Print_Titles_7_1_1_1">#REF!</definedName>
    <definedName name="_1440Excel_BuiltIn_Print_Titles_1_1_1">#REF!</definedName>
    <definedName name="_1441–ß_è">#REF!</definedName>
    <definedName name="_145_xlnm.Print_Titles_4_1_1">#REF!</definedName>
    <definedName name="_145_xlnm.Print_Titles_7_1_1_1_1">#REF!</definedName>
    <definedName name="_1454Z_BA9A9574_DF62_42E6_B294_5F5C697991F9_.wvu.Cols_1">'[8]Storm Water'!#REF!</definedName>
    <definedName name="_146__Excel_BuiltIn__FilterDatabase_2_6_1">#REF!</definedName>
    <definedName name="_146_xlnm.Print_Titles_7_2_1">#REF!</definedName>
    <definedName name="_1467Z_BA9A9574_DF62_42E6_B294_5F5C697991F9_.wvu.Cols_1_1">#REF!</definedName>
    <definedName name="_147_xlnm.Print_Titles_4_1_1_1">#REF!</definedName>
    <definedName name="_147_xlnm.Print_Titles_7_3_1">#REF!</definedName>
    <definedName name="_148_xlnm.Print_Titles_7_4_1">#REF!</definedName>
    <definedName name="_1480Z_BA9A9574_DF62_42E6_B294_5F5C697991F9_.wvu.Cols_1_1_1">#REF!</definedName>
    <definedName name="_149_xlnm.Print_Titles_4_1_1_1_1">#REF!</definedName>
    <definedName name="_149_xlnm.Print_Titles_7_5_1">#REF!</definedName>
    <definedName name="_1493Z_BA9A9574_DF62_42E6_B294_5F5C697991F9_.wvu.Cols_1_1_1_1">#REF!</definedName>
    <definedName name="_15___xlnm.Print_Titles_5_5_1">#REF!</definedName>
    <definedName name="_15_xlnm.Print_Titles_2_4_1">#REF!</definedName>
    <definedName name="_15_xlnm.Print_Titles_5_5_1">#REF!</definedName>
    <definedName name="_150__Excel_BuiltIn__FilterDatabase_2_7_1">#REF!</definedName>
    <definedName name="_150_xlnm.Print_Titles_8_1">#REF!</definedName>
    <definedName name="_1506Z_BA9A9574_DF62_42E6_B294_5F5C697991F9_.wvu.Cols_1_1_1_2">#REF!</definedName>
    <definedName name="_151_xlnm.Print_Titles_4_2_1">#REF!</definedName>
    <definedName name="_151_xlnm.Print_Titles_8_1_1">#REF!</definedName>
    <definedName name="_1519Z_BA9A9574_DF62_42E6_B294_5F5C697991F9_.wvu.Rows_1">'[8]Storm Water'!#REF!</definedName>
    <definedName name="_152_xlnm.Print_Titles_8_1_1_1">#REF!</definedName>
    <definedName name="_153_xlnm.Print_Titles_4_3_1">#REF!</definedName>
    <definedName name="_153_xlnm.Print_Titles_8_1_1_1_1">#REF!</definedName>
    <definedName name="_1532Z_BA9A9574_DF62_42E6_B294_5F5C697991F9_.wvu.Rows_1_1">#REF!</definedName>
    <definedName name="_1534Z_BA9A9574_DF62_42E6_B294_5F5C697991F9_.wvu.Rows_1_1_1_1">#REF!</definedName>
    <definedName name="_154__Excel_BuiltIn__FilterDatabase_2_8_1">#REF!</definedName>
    <definedName name="_154_xlnm.Print_Titles_8_2_1">#REF!</definedName>
    <definedName name="_155_xlnm.Print_Titles_4_4_1">#REF!</definedName>
    <definedName name="_155_xlnm.Print_Titles_8_3_1">#REF!</definedName>
    <definedName name="_156_xlnm.Print_Titles_8_4_1">#REF!</definedName>
    <definedName name="_157_xlnm.Print_Titles_4_5_1">#REF!</definedName>
    <definedName name="_157_xlnm.Print_Titles_8_5_1">#REF!</definedName>
    <definedName name="_158__Excel_BuiltIn__FilterDatabase_2_9_1">#REF!</definedName>
    <definedName name="_158½_ñ_²">#REF!</definedName>
    <definedName name="_159_xlnm.Print_Titles_5_1">#REF!</definedName>
    <definedName name="_159Â_Ã">#REF!</definedName>
    <definedName name="_15–ß_è">#REF!</definedName>
    <definedName name="_16___xlnm.Print_Titles_2_1_1_1">#REF!</definedName>
    <definedName name="_16___xlnm.Print_Titles_6_1_1_1">#REF!</definedName>
    <definedName name="_16_xlnm.Print_Titles_2_5_1">#REF!</definedName>
    <definedName name="_16_xlnm.Print_Titles_6_1_1_1">#REF!</definedName>
    <definedName name="_160Â_Ã__2">#REF!</definedName>
    <definedName name="_161_xlnm.Print_Titles_5_1_1">#REF!</definedName>
    <definedName name="_161ß_É_ã_¤">#REF!</definedName>
    <definedName name="_162__Excel_BuiltIn_Print_Area_1_1_2_1">(#REF!,#REF!,#REF!)</definedName>
    <definedName name="_162Excel_BuiltIn__FilterDatabase_6">#REF!</definedName>
    <definedName name="_163_xlnm.Print_Titles_5_1_1_1">#REF!</definedName>
    <definedName name="_163Excel_BuiltIn__FilterDatabase_1_1">#REF!</definedName>
    <definedName name="_164Excel_BuiltIn__FilterDatabase_1_1_1">#REF!</definedName>
    <definedName name="_165_xlnm.Print_Titles_5_1_1_1_1">#REF!</definedName>
    <definedName name="_165Excel_BuiltIn__FilterDatabase_1_1_2">#REF!</definedName>
    <definedName name="_166__Excel_BuiltIn_Print_Area_1_2_1_1">(#REF!,#REF!,#REF!)</definedName>
    <definedName name="_166Excel_BuiltIn__FilterDatabase_1_1_1_1">#REF!</definedName>
    <definedName name="_167_xlnm.Print_Titles_5_2_1">#REF!</definedName>
    <definedName name="_167Excel_BuiltIn__FilterDatabase_1_1_1_2">#REF!</definedName>
    <definedName name="_168Excel_BuiltIn__FilterDatabase_1_1_1_1_1">#REF!</definedName>
    <definedName name="_169_xlnm.Print_Titles_5_3_1">#REF!</definedName>
    <definedName name="_169Excel_BuiltIn__FilterDatabase_2_1_1">#REF!</definedName>
    <definedName name="_17___xlnm.Print_Titles_6_1_1_1_1">#REF!</definedName>
    <definedName name="_17_xlnm.Print_Titles_3_1">#REF!</definedName>
    <definedName name="_17_xlnm.Print_Titles_6_1_1_1_1">#REF!</definedName>
    <definedName name="_170__Excel_BuiltIn_Print_Titles_1_1_1">#REF!</definedName>
    <definedName name="_170Excel_BuiltIn__FilterDatabase_2_1_1_1">#REF!</definedName>
    <definedName name="_171_xlnm.Print_Titles_5_4_1">#REF!</definedName>
    <definedName name="_171Excel_BuiltIn__FilterDatabase_2_2_1">#REF!</definedName>
    <definedName name="_172Excel_BuiltIn__FilterDatabase_2_3_1">#REF!</definedName>
    <definedName name="_173_xlnm.Print_Titles_5_5_1">#REF!</definedName>
    <definedName name="_173Excel_BuiltIn__FilterDatabase_2_4_1">#REF!</definedName>
    <definedName name="_174__xlnm.Print_Titles_1_1">#REF!</definedName>
    <definedName name="_174Excel_BuiltIn__FilterDatabase_2_5_1">#REF!</definedName>
    <definedName name="_175_xlnm.Print_Titles_6_1">#REF!</definedName>
    <definedName name="_175Excel_BuiltIn__FilterDatabase_2_6_1">#REF!</definedName>
    <definedName name="_176Excel_BuiltIn__FilterDatabase_2_7_1">#REF!</definedName>
    <definedName name="_177_xlnm.Print_Titles_6_1_1">#REF!</definedName>
    <definedName name="_177Excel_BuiltIn__FilterDatabase_2_8_1">#REF!</definedName>
    <definedName name="_178__xlnm.Print_Titles_1_1_1">#REF!</definedName>
    <definedName name="_178Excel_BuiltIn__FilterDatabase_2_9_1">#REF!</definedName>
    <definedName name="_179_xlnm.Print_Titles_6_1_1_1">#REF!</definedName>
    <definedName name="_179Excel_BuiltIn_Print_Area_1_1">#REF!</definedName>
    <definedName name="_18___xlnm.Print_Titles_6_5_1">#REF!</definedName>
    <definedName name="_18_xlnm.Print_Titles_3_1_1">#REF!</definedName>
    <definedName name="_18_xlnm.Print_Titles_6_5_1">#REF!</definedName>
    <definedName name="_180Excel_BuiltIn_Print_Area_1_1_2_1">(#REF!,#REF!,#REF!)</definedName>
    <definedName name="_181_xlnm.Print_Titles_6_1_1_1_1">#REF!</definedName>
    <definedName name="_181Excel_BuiltIn_Print_Area_1_2_1_1">(#REF!,#REF!,#REF!)</definedName>
    <definedName name="_182__xlnm.Print_Titles_1_2_1">#REF!</definedName>
    <definedName name="_182Excel_BuiltIn_Print_Titles_11">#REF!</definedName>
    <definedName name="_183_xlnm.Print_Titles_6_2_1">#REF!</definedName>
    <definedName name="_183Excel_BuiltIn_Print_Titles_1_1_1">#REF!</definedName>
    <definedName name="_184–ß_è">#REF!</definedName>
    <definedName name="_185_xlnm.Print_Titles_6_3_1">#REF!</definedName>
    <definedName name="_185Z_BA9A9574_DF62_42E6_B294_5F5C697991F9_.wvu.Cols_1">'[8]Storm Water'!#REF!</definedName>
    <definedName name="_186__xlnm.Print_Titles_1_3_1">#REF!</definedName>
    <definedName name="_186Z_BA9A9574_DF62_42E6_B294_5F5C697991F9_.wvu.Cols_1_1">#REF!</definedName>
    <definedName name="_187_xlnm.Print_Titles_6_4_1">#REF!</definedName>
    <definedName name="_187Z_BA9A9574_DF62_42E6_B294_5F5C697991F9_.wvu.Cols_1_1_1">#REF!</definedName>
    <definedName name="_188Z_BA9A9574_DF62_42E6_B294_5F5C697991F9_.wvu.Cols_1_1_1_1">#REF!</definedName>
    <definedName name="_189_xlnm.Print_Titles_6_5_1">#REF!</definedName>
    <definedName name="_189Z_BA9A9574_DF62_42E6_B294_5F5C697991F9_.wvu.Cols_1_1_1_2">#REF!</definedName>
    <definedName name="_19___xlnm.Print_Titles_7_1_1_1">#REF!</definedName>
    <definedName name="_19_xlnm.Print_Titles_3_1_1_1">#REF!</definedName>
    <definedName name="_19_xlnm.Print_Titles_7_1_1_1">#REF!</definedName>
    <definedName name="_190__xlnm.Print_Titles_1_4_1">#REF!</definedName>
    <definedName name="_190Z_BA9A9574_DF62_42E6_B294_5F5C697991F9_.wvu.Rows_1">'[8]Storm Water'!#REF!</definedName>
    <definedName name="_191_xlnm.Print_Titles_7_1">#REF!</definedName>
    <definedName name="_191Z_BA9A9574_DF62_42E6_B294_5F5C697991F9_.wvu.Rows_1_1">#REF!</definedName>
    <definedName name="_192Z_BA9A9574_DF62_42E6_B294_5F5C697991F9_.wvu.Rows_1_1_1_1">#REF!</definedName>
    <definedName name="_193_xlnm.Print_Titles_7_1_1">#REF!</definedName>
    <definedName name="_194__xlnm.Print_Titles_2_1">#REF!</definedName>
    <definedName name="_195_xlnm.Print_Titles_7_1_1_1">#REF!</definedName>
    <definedName name="_197_xlnm.Print_Titles_7_1_1_1_1">#REF!</definedName>
    <definedName name="_198__xlnm.Print_Titles_2_1_1">#REF!</definedName>
    <definedName name="_199_xlnm.Print_Titles_7_2_1">#REF!</definedName>
    <definedName name="_1Excel_BuiltIn_Print_Area_2_1">#REF!</definedName>
    <definedName name="_2___xlnm.Print_Titles_1_1_1_1_1">#REF!</definedName>
    <definedName name="_2_xlnm.Print_Titles_1_1_1">#REF!</definedName>
    <definedName name="_2_xlnm.Print_Titles_1_1_1_1_1">#REF!</definedName>
    <definedName name="_20___xlnm.Print_Titles_2_1_1_1_1">#REF!</definedName>
    <definedName name="_20___xlnm.Print_Titles_7_1_1_1_1">#REF!</definedName>
    <definedName name="_20_xlnm.Print_Titles_3_1_1_1_1">#REF!</definedName>
    <definedName name="_20_xlnm.Print_Titles_7_1_1_1_1">#REF!</definedName>
    <definedName name="_201_xlnm.Print_Titles_7_3_1">#REF!</definedName>
    <definedName name="_202__xlnm.Print_Titles_2_2_1">#REF!</definedName>
    <definedName name="_203_xlnm.Print_Titles_7_4_1">#REF!</definedName>
    <definedName name="_205_xlnm.Print_Titles_7_5_1">#REF!</definedName>
    <definedName name="_206__xlnm.Print_Titles_2_3_1">#REF!</definedName>
    <definedName name="_207_xlnm.Print_Titles_8_1">#REF!</definedName>
    <definedName name="_209_xlnm.Print_Titles_8_1_1">#REF!</definedName>
    <definedName name="_2½_ñ_²">#REF!</definedName>
    <definedName name="_21___xlnm.Print_Titles_7_5_1">#REF!</definedName>
    <definedName name="_21_xlnm.Print_Titles_3_2_1">#REF!</definedName>
    <definedName name="_21_xlnm.Print_Titles_7_5_1">#REF!</definedName>
    <definedName name="_210__xlnm.Print_Titles_2_4_1">#REF!</definedName>
    <definedName name="_211_xlnm.Print_Titles_8_1_1_1">#REF!</definedName>
    <definedName name="_213_xlnm.Print_Titles_8_1_1_1_1">#REF!</definedName>
    <definedName name="_214__xlnm.Print_Titles_3_1">#REF!</definedName>
    <definedName name="_215_xlnm.Print_Titles_8_2_1">#REF!</definedName>
    <definedName name="_217_xlnm.Print_Titles_8_3_1">#REF!</definedName>
    <definedName name="_218__xlnm.Print_Titles_3_1_1">#REF!</definedName>
    <definedName name="_219_xlnm.Print_Titles_8_4_1">#REF!</definedName>
    <definedName name="_22___xlnm.Print_Titles_8_1_1_1">#REF!</definedName>
    <definedName name="_22_xlnm.Print_Titles_3_3_1">#REF!</definedName>
    <definedName name="_22_xlnm.Print_Titles_8_1_1_1">#REF!</definedName>
    <definedName name="_221_xlnm.Print_Titles_8_5_1">#REF!</definedName>
    <definedName name="_222__xlnm.Print_Titles_3_2_1">#REF!</definedName>
    <definedName name="_223Excel_BuiltIn__FilterDatabase_6">#REF!</definedName>
    <definedName name="_225Excel_BuiltIn__FilterDatabase_1_1">#REF!</definedName>
    <definedName name="_226__xlnm.Print_Titles_3_3_1">#REF!</definedName>
    <definedName name="_227Excel_BuiltIn__FilterDatabase_1_1_1">#REF!</definedName>
    <definedName name="_229Excel_BuiltIn__FilterDatabase_1_1_2">#REF!</definedName>
    <definedName name="_23___xlnm.Print_Titles_8_1_1_1_1">#REF!</definedName>
    <definedName name="_23_xlnm.Print_Titles_3_4_1">#REF!</definedName>
    <definedName name="_23_xlnm.Print_Titles_8_1_1_1_1">#REF!</definedName>
    <definedName name="_230__xlnm.Print_Titles_3_4_1">#REF!</definedName>
    <definedName name="_231Excel_BuiltIn__FilterDatabase_1_1_1_1">#REF!</definedName>
    <definedName name="_233Excel_BuiltIn__FilterDatabase_1_1_1_2">#REF!</definedName>
    <definedName name="_234__xlnm.Print_Titles_4_1">#REF!</definedName>
    <definedName name="_235Excel_BuiltIn__FilterDatabase_1_1_1_1_1">#REF!</definedName>
    <definedName name="_237Excel_BuiltIn__FilterDatabase_2_1_1">#REF!</definedName>
    <definedName name="_238__xlnm.Print_Titles_4_1_1">#REF!</definedName>
    <definedName name="_239Excel_BuiltIn__FilterDatabase_2_1_1_1">#REF!</definedName>
    <definedName name="_24___xlnm.Print_Titles_2_5_1">#REF!</definedName>
    <definedName name="_24___xlnm.Print_Titles_8_5_1">#REF!</definedName>
    <definedName name="_24_xlnm.Print_Titles_3_5_1">#REF!</definedName>
    <definedName name="_24_xlnm.Print_Titles_8_5_1">#REF!</definedName>
    <definedName name="_241Excel_BuiltIn__FilterDatabase_2_2_1">#REF!</definedName>
    <definedName name="_242__xlnm.Print_Titles_4_2_1">#REF!</definedName>
    <definedName name="_243Excel_BuiltIn__FilterDatabase_2_3_1">#REF!</definedName>
    <definedName name="_245Excel_BuiltIn__FilterDatabase_2_4_1">#REF!</definedName>
    <definedName name="_246__xlnm.Print_Titles_4_3_1">#REF!</definedName>
    <definedName name="_247Excel_BuiltIn__FilterDatabase_2_5_1">#REF!</definedName>
    <definedName name="_249Excel_BuiltIn__FilterDatabase_2_6_1">#REF!</definedName>
    <definedName name="_25__Excel_BuiltIn__FilterDatabase_6">#REF!</definedName>
    <definedName name="_25_xlnm.Print_Titles_4_1">#REF!</definedName>
    <definedName name="_250__xlnm.Print_Titles_4_4_1">#REF!</definedName>
    <definedName name="_251Excel_BuiltIn__FilterDatabase_2_7_1">#REF!</definedName>
    <definedName name="_253Excel_BuiltIn__FilterDatabase_2_8_1">#REF!</definedName>
    <definedName name="_254__xlnm.Print_Titles_5_1">#REF!</definedName>
    <definedName name="_255Excel_BuiltIn__FilterDatabase_2_9_1">#REF!</definedName>
    <definedName name="_257Excel_BuiltIn_Print_Area_1_1">#REF!</definedName>
    <definedName name="_258__xlnm.Print_Titles_5_1_1">#REF!</definedName>
    <definedName name="_259Excel_BuiltIn_Print_Area_1_1_2_1">(#REF!,#REF!,#REF!)</definedName>
    <definedName name="_25Excel_BuiltIn__FilterDatabase_6">#REF!</definedName>
    <definedName name="_26__Excel_BuiltIn__FilterDatabase_1_1">#REF!</definedName>
    <definedName name="_26_xlnm.Print_Titles_4_1_1">#REF!</definedName>
    <definedName name="_261Excel_BuiltIn_Print_Area_1_2_1_1">(#REF!,#REF!,#REF!)</definedName>
    <definedName name="_262__xlnm.Print_Titles_5_2_1">#REF!</definedName>
    <definedName name="_263Excel_BuiltIn_Print_Titles_1_1_1">#REF!</definedName>
    <definedName name="_265Z_BA9A9574_DF62_42E6_B294_5F5C697991F9_.wvu.Cols_1">'[9]Storm Water'!#REF!</definedName>
    <definedName name="_266__xlnm.Print_Titles_5_3_1">#REF!</definedName>
    <definedName name="_267Z_BA9A9574_DF62_42E6_B294_5F5C697991F9_.wvu.Cols_1_1">#REF!</definedName>
    <definedName name="_269Z_BA9A9574_DF62_42E6_B294_5F5C697991F9_.wvu.Cols_1_1_1">#REF!</definedName>
    <definedName name="_26Excel_BuiltIn__FilterDatabase_1_1">#REF!</definedName>
    <definedName name="_27__Excel_BuiltIn__FilterDatabase_1_1_1">#REF!</definedName>
    <definedName name="_27_xlnm.Print_Titles_4_1_1_1">#REF!</definedName>
    <definedName name="_270__xlnm.Print_Titles_5_4_1">#REF!</definedName>
    <definedName name="_271Z_BA9A9574_DF62_42E6_B294_5F5C697991F9_.wvu.Cols_1_1_1_1">#REF!</definedName>
    <definedName name="_273Z_BA9A9574_DF62_42E6_B294_5F5C697991F9_.wvu.Cols_1_1_1_2">#REF!</definedName>
    <definedName name="_274__xlnm.Print_Titles_6_1">#REF!</definedName>
    <definedName name="_275Z_BA9A9574_DF62_42E6_B294_5F5C697991F9_.wvu.Rows_1">'[9]Storm Water'!#REF!</definedName>
    <definedName name="_277Z_BA9A9574_DF62_42E6_B294_5F5C697991F9_.wvu.Rows_1_1">#REF!</definedName>
    <definedName name="_278__xlnm.Print_Titles_6_1_1">#REF!</definedName>
    <definedName name="_279Z_BA9A9574_DF62_42E6_B294_5F5C697991F9_.wvu.Rows_1_1_1_1">#REF!</definedName>
    <definedName name="_28___xlnm.Print_Titles_3_1_1_1">#REF!</definedName>
    <definedName name="_28__Excel_BuiltIn__FilterDatabase_1_1_2">#REF!</definedName>
    <definedName name="_28_xlnm.Print_Titles_4_1_1_1_1">#REF!</definedName>
    <definedName name="_282__xlnm.Print_Titles_6_2_1">#REF!</definedName>
    <definedName name="_286__xlnm.Print_Titles_6_3_1">#REF!</definedName>
    <definedName name="_28Excel_BuiltIn__FilterDatabase_1_1_1">#REF!</definedName>
    <definedName name="_29__Excel_BuiltIn__FilterDatabase_1_1_1_1">#REF!</definedName>
    <definedName name="_29_xlnm.Print_Titles_4_2_1">#REF!</definedName>
    <definedName name="_290__xlnm.Print_Titles_6_4_1">#REF!</definedName>
    <definedName name="_294__xlnm.Print_Titles_7_1">#REF!</definedName>
    <definedName name="_298__xlnm.Print_Titles_7_1_1">#REF!</definedName>
    <definedName name="_29Excel_BuiltIn__FilterDatabase_1_1_2">#REF!</definedName>
    <definedName name="_2Â_Ã">#REF!</definedName>
    <definedName name="_3___xlnm.Print_Titles_1_5_1">#REF!</definedName>
    <definedName name="_3_xlnm.Print_Titles_1_1_1_1">#REF!</definedName>
    <definedName name="_3_xlnm.Print_Titles_1_5_1">#REF!</definedName>
    <definedName name="_30__Excel_BuiltIn__FilterDatabase_1_1_1_2">#REF!</definedName>
    <definedName name="_30_xlnm.Print_Titles_4_3_1">#REF!</definedName>
    <definedName name="_302__xlnm.Print_Titles_7_2_1">#REF!</definedName>
    <definedName name="_306__xlnm.Print_Titles_7_3_1">#REF!</definedName>
    <definedName name="_30Excel_BuiltIn__FilterDatabase_1_1_1_1">#REF!</definedName>
    <definedName name="_3½_ñ_²">#REF!</definedName>
    <definedName name="_31__Excel_BuiltIn__FilterDatabase_1_1_1_1_1">#REF!</definedName>
    <definedName name="_31_xlnm.Print_Titles_4_4_1">#REF!</definedName>
    <definedName name="_310__xlnm.Print_Titles_7_4_1">#REF!</definedName>
    <definedName name="_314__xlnm.Print_Titles_8_1">#REF!</definedName>
    <definedName name="_318__xlnm.Print_Titles_8_1_1">#REF!</definedName>
    <definedName name="_31Excel_BuiltIn__FilterDatabase_1_1_1_2">#REF!</definedName>
    <definedName name="_32___xlnm.Print_Titles_3_1_1_1_1">#REF!</definedName>
    <definedName name="_32__Excel_BuiltIn__FilterDatabase_2_1_1">#REF!</definedName>
    <definedName name="_32_xlnm.Print_Titles_4_5_1">#REF!</definedName>
    <definedName name="_322__xlnm.Print_Titles_8_2_1">#REF!</definedName>
    <definedName name="_326__xlnm.Print_Titles_8_3_1">#REF!</definedName>
    <definedName name="_32Excel_BuiltIn__FilterDatabase_1_1_1_1_1">#REF!</definedName>
    <definedName name="_33__Excel_BuiltIn__FilterDatabase_2_1_1_1">#REF!</definedName>
    <definedName name="_33_xlnm.Print_Titles_5_1">#REF!</definedName>
    <definedName name="_330__xlnm.Print_Titles_8_4_1">#REF!</definedName>
    <definedName name="_334__Z_BA9A9574_DF62_42E6_B294_5F5C697991F9_.wvu.Cols_1">'[6]Storm Water'!#REF!</definedName>
    <definedName name="_338__Z_BA9A9574_DF62_42E6_B294_5F5C697991F9_.wvu.Cols_1_1">#REF!</definedName>
    <definedName name="_33Excel_BuiltIn__FilterDatabase_2_1_1">#REF!</definedName>
    <definedName name="_34__Excel_BuiltIn__FilterDatabase_2_2_1">#REF!</definedName>
    <definedName name="_34_xlnm.Print_Titles_5_1_1">#REF!</definedName>
    <definedName name="_342__Z_BA9A9574_DF62_42E6_B294_5F5C697991F9_.wvu.Cols_1_1_1">#REF!</definedName>
    <definedName name="_346__Z_BA9A9574_DF62_42E6_B294_5F5C697991F9_.wvu.Cols_1_1_1_1">#REF!</definedName>
    <definedName name="_34Excel_BuiltIn__FilterDatabase_2_1_1_1">#REF!</definedName>
    <definedName name="_35__Excel_BuiltIn__FilterDatabase_2_3_1">#REF!</definedName>
    <definedName name="_35_xlnm.Print_Titles_5_1_1_1">#REF!</definedName>
    <definedName name="_350__Z_BA9A9574_DF62_42E6_B294_5F5C697991F9_.wvu.Cols_1_1_1_2">#REF!</definedName>
    <definedName name="_354__Z_BA9A9574_DF62_42E6_B294_5F5C697991F9_.wvu.Rows_1">'[6]Storm Water'!#REF!</definedName>
    <definedName name="_358__Z_BA9A9574_DF62_42E6_B294_5F5C697991F9_.wvu.Rows_1_1">#REF!</definedName>
    <definedName name="_359__Z_BA9A9574_DF62_42E6_B294_5F5C697991F9_.wvu.Rows_1_1_1_1">#REF!</definedName>
    <definedName name="_35Excel_BuiltIn__FilterDatabase_2_2_1">#REF!</definedName>
    <definedName name="_36___xlnm.Print_Titles_3_5_1">#REF!</definedName>
    <definedName name="_36__Excel_BuiltIn__FilterDatabase_2_4_1">#REF!</definedName>
    <definedName name="_36_xlnm.Print_Titles_5_1_1_1_1">#REF!</definedName>
    <definedName name="_360_Excel_BuiltIn_Print_Area_1_1">#REF!</definedName>
    <definedName name="_36Excel_BuiltIn__FilterDatabase_2_3_1">#REF!</definedName>
    <definedName name="_37__Excel_BuiltIn__FilterDatabase_2_5_1">#REF!</definedName>
    <definedName name="_37_xlnm.Print_Titles_5_2_1">#REF!</definedName>
    <definedName name="_373_xlnm.Print_Titles_1_1">#REF!</definedName>
    <definedName name="_37Excel_BuiltIn__FilterDatabase_2_4_1">#REF!</definedName>
    <definedName name="_38__Excel_BuiltIn__FilterDatabase_2_6_1">#REF!</definedName>
    <definedName name="_38_xlnm.Print_Titles_5_3_1">#REF!</definedName>
    <definedName name="_386_xlnm.Print_Titles_1_1_1">#REF!</definedName>
    <definedName name="_38Excel_BuiltIn__FilterDatabase_2_5_1">#REF!</definedName>
    <definedName name="_39__Excel_BuiltIn__FilterDatabase_2_7_1">#REF!</definedName>
    <definedName name="_39_xlnm.Print_Titles_5_4_1">#REF!</definedName>
    <definedName name="_399_xlnm.Print_Titles_1_1_1_1">#REF!</definedName>
    <definedName name="_39Excel_BuiltIn__FilterDatabase_2_6_1">#REF!</definedName>
    <definedName name="_3Â_Ã__2">#REF!</definedName>
    <definedName name="_4___xlnm.Print_Titles_1_1_1_1">#REF!</definedName>
    <definedName name="_4___xlnm.Print_Titles_2_1_1_1">#REF!</definedName>
    <definedName name="_4_xlnm.Print_Titles_1_1_1_1_1">#REF!</definedName>
    <definedName name="_4_xlnm.Print_Titles_2_1_1_1">#REF!</definedName>
    <definedName name="_40___xlnm.Print_Titles_4_1_1_1">#REF!</definedName>
    <definedName name="_40__Excel_BuiltIn__FilterDatabase_2_8_1">#REF!</definedName>
    <definedName name="_40_xlnm.Print_Titles_5_5_1">#REF!</definedName>
    <definedName name="_40Excel_BuiltIn__FilterDatabase_2_7_1">#REF!</definedName>
    <definedName name="_41__Excel_BuiltIn__FilterDatabase_2_9_1">#REF!</definedName>
    <definedName name="_41_xlnm.Print_Titles_6_1">#REF!</definedName>
    <definedName name="_412_xlnm.Print_Titles_1_1_1_1_1">#REF!</definedName>
    <definedName name="_41Excel_BuiltIn__FilterDatabase_2_8_1">#REF!</definedName>
    <definedName name="_42__Excel_BuiltIn_Print_Area_1_1_2_1">(#REF!,#REF!,#REF!)</definedName>
    <definedName name="_42_xlnm.Print_Titles_6_1_1">#REF!</definedName>
    <definedName name="_425_xlnm.Print_Titles_1_2_1">#REF!</definedName>
    <definedName name="_42Excel_BuiltIn__FilterDatabase_2_9_1">#REF!</definedName>
    <definedName name="_43__Excel_BuiltIn_Print_Area_1_2_1_1">(#REF!,#REF!,#REF!)</definedName>
    <definedName name="_43_xlnm.Print_Titles_6_1_1_1">#REF!</definedName>
    <definedName name="_438_xlnm.Print_Titles_1_3_1">#REF!</definedName>
    <definedName name="_43Excel_BuiltIn_Print_Area_1_1_2_1">(#REF!,#REF!,#REF!)</definedName>
    <definedName name="_44___xlnm.Print_Titles_4_1_1_1_1">#REF!</definedName>
    <definedName name="_44__Excel_BuiltIn_Print_Titles_1_1_1">#REF!</definedName>
    <definedName name="_44_xlnm.Print_Titles_6_1_1_1_1">#REF!</definedName>
    <definedName name="_44Excel_BuiltIn_Print_Area_1_2_1_1">(#REF!,#REF!,#REF!)</definedName>
    <definedName name="_45__xlnm.Print_Titles_1_1">#REF!</definedName>
    <definedName name="_45_xlnm.Print_Titles_6_2_1">#REF!</definedName>
    <definedName name="_451_xlnm.Print_Titles_1_4_1">#REF!</definedName>
    <definedName name="_45Excel_BuiltIn_Print_Titles_1_1_1">#REF!</definedName>
    <definedName name="_46__xlnm.Print_Titles_1_1_1">#REF!</definedName>
    <definedName name="_46_xlnm.Print_Titles_6_3_1">#REF!</definedName>
    <definedName name="_464_xlnm.Print_Titles_1_5_1">#REF!</definedName>
    <definedName name="_47__xlnm.Print_Titles_1_2_1">#REF!</definedName>
    <definedName name="_47_xlnm.Print_Titles_6_4_1">#REF!</definedName>
    <definedName name="_477_xlnm.Print_Titles_2_1">#REF!</definedName>
    <definedName name="_47Z_BA9A9574_DF62_42E6_B294_5F5C697991F9_.wvu.Cols_1_1">#REF!</definedName>
    <definedName name="_48___xlnm.Print_Titles_4_5_1">#REF!</definedName>
    <definedName name="_48__xlnm.Print_Titles_1_3_1">#REF!</definedName>
    <definedName name="_48_xlnm.Print_Titles_6_5_1">#REF!</definedName>
    <definedName name="_48Z_BA9A9574_DF62_42E6_B294_5F5C697991F9_.wvu.Cols_1_1_1">#REF!</definedName>
    <definedName name="_49__xlnm.Print_Titles_1_4_1">#REF!</definedName>
    <definedName name="_49_xlnm.Print_Titles_7_1">#REF!</definedName>
    <definedName name="_490_xlnm.Print_Titles_2_1_1">#REF!</definedName>
    <definedName name="_49Z_BA9A9574_DF62_42E6_B294_5F5C697991F9_.wvu.Cols_1_1_1_1">#REF!</definedName>
    <definedName name="_4Â_Ã">#REF!</definedName>
    <definedName name="_4ß_É_ã_¤">#REF!</definedName>
    <definedName name="_5___xlnm.Print_Titles_2_1_1_1_1">#REF!</definedName>
    <definedName name="_5_xlnm.Print_Titles_1_2_1">#REF!</definedName>
    <definedName name="_5_xlnm.Print_Titles_2_1_1_1_1">#REF!</definedName>
    <definedName name="_50__xlnm.Print_Titles_2_1">#REF!</definedName>
    <definedName name="_50_xlnm.Print_Titles_7_1_1">#REF!</definedName>
    <definedName name="_503_xlnm.Print_Titles_2_1_1_1">#REF!</definedName>
    <definedName name="_50Z_BA9A9574_DF62_42E6_B294_5F5C697991F9_.wvu.Cols_1_1_1_2">#REF!</definedName>
    <definedName name="_51__xlnm.Print_Titles_2_1_1">#REF!</definedName>
    <definedName name="_51_xlnm.Print_Titles_7_1_1_1">#REF!</definedName>
    <definedName name="_516_xlnm.Print_Titles_2_1_1_1_1">#REF!</definedName>
    <definedName name="_52___xlnm.Print_Titles_5_1_1_1">#REF!</definedName>
    <definedName name="_52__xlnm.Print_Titles_2_2_1">#REF!</definedName>
    <definedName name="_52_xlnm.Print_Titles_7_1_1_1_1">#REF!</definedName>
    <definedName name="_529_xlnm.Print_Titles_2_2_1">#REF!</definedName>
    <definedName name="_52Z_BA9A9574_DF62_42E6_B294_5F5C697991F9_.wvu.Rows_1_1">#REF!</definedName>
    <definedName name="_53__xlnm.Print_Titles_2_3_1">#REF!</definedName>
    <definedName name="_53_xlnm.Print_Titles_7_2_1">#REF!</definedName>
    <definedName name="_53Z_BA9A9574_DF62_42E6_B294_5F5C697991F9_.wvu.Rows_1_1_1_1">#REF!</definedName>
    <definedName name="_54__xlnm.Print_Titles_2_4_1">#REF!</definedName>
    <definedName name="_54_xlnm.Print_Titles_7_3_1">#REF!</definedName>
    <definedName name="_542_xlnm.Print_Titles_2_3_1">#REF!</definedName>
    <definedName name="_55__xlnm.Print_Titles_3_1">#REF!</definedName>
    <definedName name="_55_xlnm.Print_Titles_7_4_1">#REF!</definedName>
    <definedName name="_555_xlnm.Print_Titles_2_4_1">#REF!</definedName>
    <definedName name="_56___xlnm.Print_Titles_5_1_1_1_1">#REF!</definedName>
    <definedName name="_56__xlnm.Print_Titles_3_1_1">#REF!</definedName>
    <definedName name="_56_xlnm.Print_Titles_7_5_1">#REF!</definedName>
    <definedName name="_568_xlnm.Print_Titles_2_5_1">#REF!</definedName>
    <definedName name="_57__xlnm.Print_Titles_3_2_1">#REF!</definedName>
    <definedName name="_57_xlnm.Print_Titles_8_1">#REF!</definedName>
    <definedName name="_58__xlnm.Print_Titles_3_3_1">#REF!</definedName>
    <definedName name="_58_xlnm.Print_Titles_8_1_1">#REF!</definedName>
    <definedName name="_581_xlnm.Print_Titles_3_1">#REF!</definedName>
    <definedName name="_59__xlnm.Print_Titles_3_4_1">#REF!</definedName>
    <definedName name="_59_xlnm.Print_Titles_8_1_1_1">#REF!</definedName>
    <definedName name="_594_xlnm.Print_Titles_3_1_1">#REF!</definedName>
    <definedName name="_5–ß_è">#REF!</definedName>
    <definedName name="_6___xlnm.Print_Titles_2_5_1">#REF!</definedName>
    <definedName name="_6_xlnm.Print_Titles_1_3_1">#REF!</definedName>
    <definedName name="_6_xlnm.Print_Titles_2_5_1">#REF!</definedName>
    <definedName name="_60___xlnm.Print_Titles_5_5_1">#REF!</definedName>
    <definedName name="_60__xlnm.Print_Titles_4_1">#REF!</definedName>
    <definedName name="_60_xlnm.Print_Titles_8_1_1_1_1">#REF!</definedName>
    <definedName name="_607_xlnm.Print_Titles_3_1_1_1">#REF!</definedName>
    <definedName name="_61__xlnm.Print_Titles_4_1_1">#REF!</definedName>
    <definedName name="_61_xlnm.Print_Titles_8_2_1">#REF!</definedName>
    <definedName name="_62__xlnm.Print_Titles_4_2_1">#REF!</definedName>
    <definedName name="_62_xlnm.Print_Titles_8_3_1">#REF!</definedName>
    <definedName name="_620_xlnm.Print_Titles_3_1_1_1_1">#REF!</definedName>
    <definedName name="_63__xlnm.Print_Titles_4_3_1">#REF!</definedName>
    <definedName name="_63_xlnm.Print_Titles_8_4_1">#REF!</definedName>
    <definedName name="_633_xlnm.Print_Titles_3_2_1">#REF!</definedName>
    <definedName name="_64___xlnm.Print_Titles_6_1_1_1">#REF!</definedName>
    <definedName name="_64__xlnm.Print_Titles_4_4_1">#REF!</definedName>
    <definedName name="_64_xlnm.Print_Titles_8_5_1">#REF!</definedName>
    <definedName name="_646_xlnm.Print_Titles_3_3_1">#REF!</definedName>
    <definedName name="_65__xlnm.Print_Titles_5_1">#REF!</definedName>
    <definedName name="_659_xlnm.Print_Titles_3_4_1">#REF!</definedName>
    <definedName name="_65Excel_BuiltIn__FilterDatabase_6">#REF!</definedName>
    <definedName name="_66__xlnm.Print_Titles_5_1_1">#REF!</definedName>
    <definedName name="_66Excel_BuiltIn__FilterDatabase_1_1">#REF!</definedName>
    <definedName name="_67__xlnm.Print_Titles_5_2_1">#REF!</definedName>
    <definedName name="_672_xlnm.Print_Titles_3_5_1">#REF!</definedName>
    <definedName name="_67Excel_BuiltIn__FilterDatabase_1_1_1">#REF!</definedName>
    <definedName name="_68___xlnm.Print_Titles_6_1_1_1_1">#REF!</definedName>
    <definedName name="_68__xlnm.Print_Titles_5_3_1">#REF!</definedName>
    <definedName name="_685_xlnm.Print_Titles_4_1">#REF!</definedName>
    <definedName name="_68Excel_BuiltIn__FilterDatabase_1_1_2">#REF!</definedName>
    <definedName name="_69__xlnm.Print_Titles_5_4_1">#REF!</definedName>
    <definedName name="_698_xlnm.Print_Titles_4_1_1">#REF!</definedName>
    <definedName name="_69Excel_BuiltIn__FilterDatabase_1_1_1_1">#REF!</definedName>
    <definedName name="_6Â_Ã">#REF!</definedName>
    <definedName name="_6Â_Ã__2">#REF!</definedName>
    <definedName name="_7___xlnm.Print_Titles_3_1_1_1">#REF!</definedName>
    <definedName name="_7_xlnm.Print_Titles_1_4_1">#REF!</definedName>
    <definedName name="_7_xlnm.Print_Titles_3_1_1_1">#REF!</definedName>
    <definedName name="_70__xlnm.Print_Titles_6_1">#REF!</definedName>
    <definedName name="_70Excel_BuiltIn__FilterDatabase_1_1_1_2">#REF!</definedName>
    <definedName name="_71__xlnm.Print_Titles_6_1_1">#REF!</definedName>
    <definedName name="_711_xlnm.Print_Titles_4_1_1_1">#REF!</definedName>
    <definedName name="_71Excel_BuiltIn__FilterDatabase_1_1_1_1_1">#REF!</definedName>
    <definedName name="_72___xlnm.Print_Titles_6_5_1">#REF!</definedName>
    <definedName name="_72__xlnm.Print_Titles_6_2_1">#REF!</definedName>
    <definedName name="_724_xlnm.Print_Titles_4_1_1_1_1">#REF!</definedName>
    <definedName name="_72Excel_BuiltIn__FilterDatabase_2_1_1">#REF!</definedName>
    <definedName name="_73__xlnm.Print_Titles_6_3_1">#REF!</definedName>
    <definedName name="_737_xlnm.Print_Titles_4_2_1">#REF!</definedName>
    <definedName name="_73Excel_BuiltIn__FilterDatabase_2_1_1_1">#REF!</definedName>
    <definedName name="_74__xlnm.Print_Titles_6_4_1">#REF!</definedName>
    <definedName name="_74Excel_BuiltIn__FilterDatabase_2_2_1">#REF!</definedName>
    <definedName name="_75__xlnm.Print_Titles_7_1">#REF!</definedName>
    <definedName name="_750_xlnm.Print_Titles_4_3_1">#REF!</definedName>
    <definedName name="_75Excel_BuiltIn__FilterDatabase_2_3_1">#REF!</definedName>
    <definedName name="_76___xlnm.Print_Titles_7_1_1_1">#REF!</definedName>
    <definedName name="_76__xlnm.Print_Titles_7_1_1">#REF!</definedName>
    <definedName name="_763_xlnm.Print_Titles_4_4_1">#REF!</definedName>
    <definedName name="_76Excel_BuiltIn__FilterDatabase_2_4_1">#REF!</definedName>
    <definedName name="_77__xlnm.Print_Titles_7_2_1">#REF!</definedName>
    <definedName name="_776_xlnm.Print_Titles_4_5_1">#REF!</definedName>
    <definedName name="_77Excel_BuiltIn__FilterDatabase_2_5_1">#REF!</definedName>
    <definedName name="_78__xlnm.Print_Titles_7_3_1">#REF!</definedName>
    <definedName name="_789_xlnm.Print_Titles_5_1">#REF!</definedName>
    <definedName name="_78Excel_BuiltIn__FilterDatabase_2_6_1">#REF!</definedName>
    <definedName name="_79__xlnm.Print_Titles_7_4_1">#REF!</definedName>
    <definedName name="_79Excel_BuiltIn__FilterDatabase_2_7_1">#REF!</definedName>
    <definedName name="_7ß_É_ã_¤">#REF!</definedName>
    <definedName name="_8___xlnm.Print_Titles_1_1_1_1_1">#REF!</definedName>
    <definedName name="_8___xlnm.Print_Titles_3_1_1_1_1">#REF!</definedName>
    <definedName name="_8_xlnm.Print_Titles_1_5_1">#REF!</definedName>
    <definedName name="_8_xlnm.Print_Titles_3_1_1_1_1">#REF!</definedName>
    <definedName name="_80___xlnm.Print_Titles_7_1_1_1_1">#REF!</definedName>
    <definedName name="_80__xlnm.Print_Titles_8_1">#REF!</definedName>
    <definedName name="_802_xlnm.Print_Titles_5_1_1">#REF!</definedName>
    <definedName name="_80Excel_BuiltIn__FilterDatabase_2_8_1">#REF!</definedName>
    <definedName name="_81__xlnm.Print_Titles_8_1_1">#REF!</definedName>
    <definedName name="_815_xlnm.Print_Titles_5_1_1_1">#REF!</definedName>
    <definedName name="_81Excel_BuiltIn__FilterDatabase_2_9_1">#REF!</definedName>
    <definedName name="_82__xlnm.Print_Titles_8_2_1">#REF!</definedName>
    <definedName name="_828_xlnm.Print_Titles_5_1_1_1_1">#REF!</definedName>
    <definedName name="_82Excel_BuiltIn_Print_Area_1_1">#REF!</definedName>
    <definedName name="_83__xlnm.Print_Titles_8_3_1">#REF!</definedName>
    <definedName name="_83Excel_BuiltIn_Print_Area_1_1_2_1">(#REF!,#REF!,#REF!)</definedName>
    <definedName name="_84___xlnm.Print_Titles_7_5_1">#REF!</definedName>
    <definedName name="_84__xlnm.Print_Titles_8_4_1">#REF!</definedName>
    <definedName name="_841_xlnm.Print_Titles_5_2_1">#REF!</definedName>
    <definedName name="_84Excel_BuiltIn_Print_Area_1_2_1_1">(#REF!,#REF!,#REF!)</definedName>
    <definedName name="_85__Z_BA9A9574_DF62_42E6_B294_5F5C697991F9_.wvu.Cols_1">'[6]Storm Water'!#REF!</definedName>
    <definedName name="_854_xlnm.Print_Titles_5_3_1">#REF!</definedName>
    <definedName name="_85Excel_BuiltIn_Print_Titles_1_1_1">#REF!</definedName>
    <definedName name="_86__Z_BA9A9574_DF62_42E6_B294_5F5C697991F9_.wvu.Cols_1_1">#REF!</definedName>
    <definedName name="_867_xlnm.Print_Titles_5_4_1">#REF!</definedName>
    <definedName name="_86Z_BA9A9574_DF62_42E6_B294_5F5C697991F9_.wvu.Cols_1">'[9]Storm Water'!#REF!</definedName>
    <definedName name="_87__Z_BA9A9574_DF62_42E6_B294_5F5C697991F9_.wvu.Cols_1_1_1">#REF!</definedName>
    <definedName name="_87Z_BA9A9574_DF62_42E6_B294_5F5C697991F9_.wvu.Cols_1_1">#REF!</definedName>
    <definedName name="_88___xlnm.Print_Titles_8_1_1_1">#REF!</definedName>
    <definedName name="_88__Z_BA9A9574_DF62_42E6_B294_5F5C697991F9_.wvu.Cols_1_1_1_1">#REF!</definedName>
    <definedName name="_880_xlnm.Print_Titles_5_5_1">#REF!</definedName>
    <definedName name="_88Z_BA9A9574_DF62_42E6_B294_5F5C697991F9_.wvu.Cols_1_1_1">#REF!</definedName>
    <definedName name="_89__Z_BA9A9574_DF62_42E6_B294_5F5C697991F9_.wvu.Cols_1_1_1_2">#REF!</definedName>
    <definedName name="_893_xlnm.Print_Titles_6_1">#REF!</definedName>
    <definedName name="_89Z_BA9A9574_DF62_42E6_B294_5F5C697991F9_.wvu.Cols_1_1_1_1">#REF!</definedName>
    <definedName name="_8–ß_è">#REF!</definedName>
    <definedName name="_8ß_É_ã_¤">#REF!</definedName>
    <definedName name="_9___xlnm.Print_Titles_3_5_1">#REF!</definedName>
    <definedName name="_9_xlnm.Print_Titles_2_1">#REF!</definedName>
    <definedName name="_9_xlnm.Print_Titles_3_5_1">#REF!</definedName>
    <definedName name="_90__Z_BA9A9574_DF62_42E6_B294_5F5C697991F9_.wvu.Rows_1">'[6]Storm Water'!#REF!</definedName>
    <definedName name="_906_xlnm.Print_Titles_6_1_1">#REF!</definedName>
    <definedName name="_90Z_BA9A9574_DF62_42E6_B294_5F5C697991F9_.wvu.Cols_1_1_1_2">#REF!</definedName>
    <definedName name="_91__Z_BA9A9574_DF62_42E6_B294_5F5C697991F9_.wvu.Rows_1_1">#REF!</definedName>
    <definedName name="_919_xlnm.Print_Titles_6_1_1_1">#REF!</definedName>
    <definedName name="_91Z_BA9A9574_DF62_42E6_B294_5F5C697991F9_.wvu.Rows_1">'[9]Storm Water'!#REF!</definedName>
    <definedName name="_92___xlnm.Print_Titles_8_1_1_1_1">#REF!</definedName>
    <definedName name="_92__Z_BA9A9574_DF62_42E6_B294_5F5C697991F9_.wvu.Rows_1_1_1_1">#REF!</definedName>
    <definedName name="_92Z_BA9A9574_DF62_42E6_B294_5F5C697991F9_.wvu.Rows_1_1">#REF!</definedName>
    <definedName name="_93_Excel_BuiltIn_Print_Area_1_1">#REF!</definedName>
    <definedName name="_932_xlnm.Print_Titles_6_1_1_1_1">#REF!</definedName>
    <definedName name="_93Z_BA9A9574_DF62_42E6_B294_5F5C697991F9_.wvu.Rows_1_1_1_1">#REF!</definedName>
    <definedName name="_94_xlnm.Print_Titles_1_1">#REF!</definedName>
    <definedName name="_945_xlnm.Print_Titles_6_2_1">#REF!</definedName>
    <definedName name="_95_xlnm.Print_Titles_1_1">#REF!</definedName>
    <definedName name="_95_xlnm.Print_Titles_1_1_1">#REF!</definedName>
    <definedName name="_958_xlnm.Print_Titles_6_3_1">#REF!</definedName>
    <definedName name="_96___xlnm.Print_Titles_8_5_1">#REF!</definedName>
    <definedName name="_96_xlnm.Print_Titles_1_1_1_1">#REF!</definedName>
    <definedName name="_97__Excel_BuiltIn__FilterDatabase_6">#REF!</definedName>
    <definedName name="_97_xlnm.Print_Titles_1_1_1">#REF!</definedName>
    <definedName name="_97_xlnm.Print_Titles_1_1_1_1_1">#REF!</definedName>
    <definedName name="_971_xlnm.Print_Titles_6_4_1">#REF!</definedName>
    <definedName name="_98_xlnm.Print_Titles_1_2_1">#REF!</definedName>
    <definedName name="_984_xlnm.Print_Titles_6_5_1">#REF!</definedName>
    <definedName name="_99_xlnm.Print_Titles_1_1_1_1">#REF!</definedName>
    <definedName name="_99_xlnm.Print_Titles_1_3_1">#REF!</definedName>
    <definedName name="_997_xlnm.Print_Titles_7_1">#REF!</definedName>
    <definedName name="_9Â_Ã__2">#REF!</definedName>
    <definedName name="_a">#REF!</definedName>
    <definedName name="_A165536" localSheetId="1">#REF!</definedName>
    <definedName name="_A165536">#REF!</definedName>
    <definedName name="_a65537">#REF!</definedName>
    <definedName name="_A65555">#REF!</definedName>
    <definedName name="_A65658">#REF!</definedName>
    <definedName name="_cem124">[10]Analysis!$D$434</definedName>
    <definedName name="_DAT1">[7]Sheet1!#REF!</definedName>
    <definedName name="_DAT10">[7]Sheet1!#REF!</definedName>
    <definedName name="_DAT11">[7]Sheet1!#REF!</definedName>
    <definedName name="_DAT12">[7]Sheet1!#REF!</definedName>
    <definedName name="_DAT13">[7]Sheet1!#REF!</definedName>
    <definedName name="_DAT14">[7]Sheet1!#REF!</definedName>
    <definedName name="_DAT15">[7]Sheet1!#REF!</definedName>
    <definedName name="_DAT16">[7]Sheet1!#REF!</definedName>
    <definedName name="_DAT17">[7]Sheet1!#REF!</definedName>
    <definedName name="_DAT18">[7]Sheet1!#REF!</definedName>
    <definedName name="_DAT19">[7]Sheet1!#REF!</definedName>
    <definedName name="_DAT2">[7]Sheet1!#REF!</definedName>
    <definedName name="_DAT20">[7]Sheet1!#REF!</definedName>
    <definedName name="_DAT21">[7]Sheet1!#REF!</definedName>
    <definedName name="_DAT22">[7]Sheet1!#REF!</definedName>
    <definedName name="_DAT23">[7]Sheet1!#REF!</definedName>
    <definedName name="_DAT24">[7]Sheet1!#REF!</definedName>
    <definedName name="_DAT25">[7]Sheet1!#REF!</definedName>
    <definedName name="_DAT26">[7]Sheet1!#REF!</definedName>
    <definedName name="_DAT27">[7]Sheet1!#REF!</definedName>
    <definedName name="_DAT28">[7]Sheet1!#REF!</definedName>
    <definedName name="_DAT29">[7]Sheet1!#REF!</definedName>
    <definedName name="_DAT3">[7]Sheet1!#REF!</definedName>
    <definedName name="_DAT30">[7]Sheet1!#REF!</definedName>
    <definedName name="_DAT31">[7]Sheet1!#REF!</definedName>
    <definedName name="_DAT32">[7]Sheet1!#REF!</definedName>
    <definedName name="_DAT33">[7]Sheet1!#REF!</definedName>
    <definedName name="_DAT34">[7]Sheet1!#REF!</definedName>
    <definedName name="_DAT35">[7]Sheet1!#REF!</definedName>
    <definedName name="_DAT36">[7]Sheet1!#REF!</definedName>
    <definedName name="_DAT37">[7]Sheet1!#REF!</definedName>
    <definedName name="_DAT38">[7]Sheet1!#REF!</definedName>
    <definedName name="_DAT39">[7]Sheet1!#REF!</definedName>
    <definedName name="_DAT4">[7]Sheet1!#REF!</definedName>
    <definedName name="_DAT40">[7]Sheet1!#REF!</definedName>
    <definedName name="_DAT41">[7]Sheet1!#REF!</definedName>
    <definedName name="_DAT42">[7]Sheet1!#REF!</definedName>
    <definedName name="_DAT43">[7]Sheet1!#REF!</definedName>
    <definedName name="_DAT44">[7]Sheet1!#REF!</definedName>
    <definedName name="_DAT45">[7]Sheet1!#REF!</definedName>
    <definedName name="_DAT46">[7]Sheet1!#REF!</definedName>
    <definedName name="_DAT47">[7]Sheet1!#REF!</definedName>
    <definedName name="_DAT48">[7]Sheet1!#REF!</definedName>
    <definedName name="_DAT49">[7]Sheet1!#REF!</definedName>
    <definedName name="_DAT5">[7]Sheet1!#REF!</definedName>
    <definedName name="_DAT6">[7]Sheet1!#REF!</definedName>
    <definedName name="_DAT7">[7]Sheet1!#REF!</definedName>
    <definedName name="_DAT8">[7]Sheet1!#REF!</definedName>
    <definedName name="_DAT9">[7]Sheet1!#REF!</definedName>
    <definedName name="_F1">#REF!</definedName>
    <definedName name="_F2">#REF!</definedName>
    <definedName name="_F3">#REF!</definedName>
    <definedName name="_F4">#REF!</definedName>
    <definedName name="_F5">#REF!</definedName>
    <definedName name="_F6">#REF!</definedName>
    <definedName name="_Fill" localSheetId="4" hidden="1">[11]BHANDUP!#REF!</definedName>
    <definedName name="_Fill" hidden="1">#REF!</definedName>
    <definedName name="_Fill1" hidden="1">[12]BHANDUP!#REF!</definedName>
    <definedName name="_xlnm._FilterDatabase" localSheetId="2" hidden="1">'Civil work. '!$B$1:$B$99</definedName>
    <definedName name="_xlnm._FilterDatabase" localSheetId="3" hidden="1">'Flooring BOQ'!$B$1:$B$50</definedName>
    <definedName name="_xlnm._FilterDatabase" localSheetId="4" hidden="1">'PLUMBING EST'!$A$3:$I$206</definedName>
    <definedName name="_xlnm._FilterDatabase" hidden="1">'[13]SP Break Up'!$A$6:$I$39</definedName>
    <definedName name="_Key1" localSheetId="6">#REF!</definedName>
    <definedName name="_Key1" hidden="1">#REF!</definedName>
    <definedName name="_Key2" hidden="1">[14]Sheet1!#REF!</definedName>
    <definedName name="_lb1">#REF!</definedName>
    <definedName name="_lb2">#REF!</definedName>
    <definedName name="_m20">#REF!</definedName>
    <definedName name="_mm1">#REF!</definedName>
    <definedName name="_mm2">#REF!</definedName>
    <definedName name="_mm3">#REF!</definedName>
    <definedName name="_Order1" hidden="1">255</definedName>
    <definedName name="_Order2" hidden="1">255</definedName>
    <definedName name="_RAM2">'[3]1of7'!#REF!</definedName>
    <definedName name="_RAM3">'[3]1of7'!#REF!</definedName>
    <definedName name="_RAM4">'[3]1of7'!#REF!</definedName>
    <definedName name="_RAM5">'[3]1of7'!#REF!</definedName>
    <definedName name="_RAM6">'[3]1of7'!#REF!</definedName>
    <definedName name="_RAM7">'[3]1of7'!#REF!</definedName>
    <definedName name="_Regression_Int" hidden="1">1</definedName>
    <definedName name="_RT12">#REF!</definedName>
    <definedName name="_sep05">#REF!</definedName>
    <definedName name="_SH1">#REF!</definedName>
    <definedName name="_SH2">#REF!</definedName>
    <definedName name="_SH3">#REF!</definedName>
    <definedName name="_SH4">#REF!</definedName>
    <definedName name="_SH5">#REF!</definedName>
    <definedName name="_Sort" localSheetId="6">#REF!</definedName>
    <definedName name="_Sort" hidden="1">#REF!</definedName>
    <definedName name="_VAR2">'[3]1of7'!#REF!</definedName>
    <definedName name="○">#REF!</definedName>
    <definedName name="a">#REF!</definedName>
    <definedName name="Ａ" localSheetId="4" hidden="1">{#N/A,#N/A,FALSE,"Sheet6 (24)"}</definedName>
    <definedName name="Ａ" hidden="1">{#N/A,#N/A,FALSE,"Sheet6 (24)"}</definedName>
    <definedName name="AA">#REF!</definedName>
    <definedName name="ａａａ" localSheetId="4" hidden="1">{#N/A,#N/A,FALSE,"Sheet6 (24)"}</definedName>
    <definedName name="ａａａ" hidden="1">{#N/A,#N/A,FALSE,"Sheet6 (24)"}</definedName>
    <definedName name="AAA_DOCTOPS" hidden="1">"AAA_SET"</definedName>
    <definedName name="AAA_duser" hidden="1">"OFF"</definedName>
    <definedName name="AAAAAAAAAAAAAAAA" localSheetId="4" hidden="1">{#N/A,#N/A,FALSE,"Sheet6 (24)"}</definedName>
    <definedName name="AAAAAAAAAAAAAAAA" hidden="1">{#N/A,#N/A,FALSE,"Sheet6 (24)"}</definedName>
    <definedName name="AAAAAAAAAAAAAAAAAAAAAAAAA" localSheetId="4" hidden="1">{#N/A,#N/A,FALSE,"Sheet6 (24)"}</definedName>
    <definedName name="AAAAAAAAAAAAAAAAAAAAAAAAA" hidden="1">{#N/A,#N/A,FALSE,"Sheet6 (24)"}</definedName>
    <definedName name="AAB_Addin5" hidden="1">"AAB_Description for addin 5,Description for addin 5,Description for addin 5,Description for addin 5,Description for addin 5,Description for addin 5"</definedName>
    <definedName name="AB">#REF!</definedName>
    <definedName name="ABC" hidden="1">{#N/A,#N/A,FALSE,"Sheet6 (24)"}</definedName>
    <definedName name="abcd">#REF!</definedName>
    <definedName name="Abs" hidden="1">#REF!</definedName>
    <definedName name="abstrac" hidden="1">#REF!</definedName>
    <definedName name="ABSTRACT">#REF!</definedName>
    <definedName name="abstract2" hidden="1">#REF!</definedName>
    <definedName name="AccessDatabase" hidden="1">"C:\WINDOWS\DESKTOP\Mike\FAX COVER SHEET.mdb"</definedName>
    <definedName name="accumulated_reserves_in_bpc">#REF!</definedName>
    <definedName name="actual_auxiliary_consumption">#REF!</definedName>
    <definedName name="actual_fuel_bill_with_upside">#REF!</definedName>
    <definedName name="actual_station_heat_rate">#REF!</definedName>
    <definedName name="actual_total_fuel_bill">#REF!</definedName>
    <definedName name="actual_working_capital">#REF!</definedName>
    <definedName name="add_BOQ" hidden="1">{#N/A,#N/A,TRUE,"Front";#N/A,#N/A,TRUE,"Simple Letter";#N/A,#N/A,TRUE,"Inside";#N/A,#N/A,TRUE,"Contents";#N/A,#N/A,TRUE,"Basis";#N/A,#N/A,TRUE,"Inclusions";#N/A,#N/A,TRUE,"Exclusions";#N/A,#N/A,TRUE,"Areas";#N/A,#N/A,TRUE,"Summary";#N/A,#N/A,TRUE,"Detail"}</definedName>
    <definedName name="additional_fuel_consumption">#REF!</definedName>
    <definedName name="adf">[15]Analysis!$D$343</definedName>
    <definedName name="Adm.___Finace">#REF!</definedName>
    <definedName name="adss">[15]Analysis!$D$77</definedName>
    <definedName name="ALUMINIUM">#REF!</definedName>
    <definedName name="anndjhd" hidden="1">[16]BHANDUP!#REF!</definedName>
    <definedName name="ANNNNNNNNNN" localSheetId="4" hidden="1">{#N/A,#N/A,FALSE,"Sheet6 (24)"}</definedName>
    <definedName name="ANNNNNNNNNN" hidden="1">{#N/A,#N/A,FALSE,"Sheet6 (24)"}</definedName>
    <definedName name="anscount" hidden="1">1</definedName>
    <definedName name="ANY">#REF!</definedName>
    <definedName name="as">#REF!</definedName>
    <definedName name="asas">#REF!</definedName>
    <definedName name="asd">[17]Analysis!$D$343</definedName>
    <definedName name="asddfr">[18]Elect.!#REF!</definedName>
    <definedName name="ass">#REF!</definedName>
    <definedName name="auxillary_consumption">#REF!</definedName>
    <definedName name="auxillary_power">#REF!</definedName>
    <definedName name="availabletime">#REF!</definedName>
    <definedName name="avi" localSheetId="4" hidden="1">{#N/A,#N/A,FALSE,"Sheet6 (24)"}</definedName>
    <definedName name="avi" hidden="1">{#N/A,#N/A,FALSE,"Sheet6 (24)"}</definedName>
    <definedName name="AWWW" localSheetId="4" hidden="1">{#N/A,#N/A,FALSE,"Sheet6 (24)"}</definedName>
    <definedName name="AWWW" hidden="1">{#N/A,#N/A,FALSE,"Sheet6 (24)"}</definedName>
    <definedName name="B">#REF!</definedName>
    <definedName name="B1_">#REF!</definedName>
    <definedName name="bank_guarantee_cash_margin">#REF!</definedName>
    <definedName name="bank_guarantee_margin_for_fuel_commitment">#REF!</definedName>
    <definedName name="base_custom_duty_on_spares">#REF!</definedName>
    <definedName name="base_exchange_rate">#REF!</definedName>
    <definedName name="basic">#REF!</definedName>
    <definedName name="basic1">#REF!</definedName>
    <definedName name="BB" hidden="1">[19]analysis!#REF!</definedName>
    <definedName name="bbb" hidden="1">{#N/A,#N/A,FALSE,"Sheet6 (24)"}</definedName>
    <definedName name="BC" hidden="1">[19]analysis!#REF!</definedName>
    <definedName name="BD" hidden="1">{#N/A,#N/A,FALSE,"Sheet6 (24)"}</definedName>
    <definedName name="ＢＤ" hidden="1">{#N/A,#N/A,FALSE,"Sheet6 (24)"}</definedName>
    <definedName name="BF" hidden="1">[19]analysis!#REF!</definedName>
    <definedName name="BG" hidden="1">[19]analysis!#REF!</definedName>
    <definedName name="BH" hidden="1">[19]analysis!#REF!</definedName>
    <definedName name="BJ" hidden="1">[19]analysis!#REF!</definedName>
    <definedName name="boq">#REF!</definedName>
    <definedName name="bpc_gna">#REF!</definedName>
    <definedName name="Breakdown" localSheetId="4" hidden="1">{#N/A,#N/A,FALSE,"Sheet6 (24)"}</definedName>
    <definedName name="Breakdown" hidden="1">{#N/A,#N/A,FALSE,"Sheet6 (24)"}</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Titles">#REF!</definedName>
    <definedName name="BuiltIn_Print_Titles___0">#REF!</definedName>
    <definedName name="BuiltIn_Print_Titles___0___0">#REF!</definedName>
    <definedName name="bwhdhqa" localSheetId="4" hidden="1">{#N/A,#N/A,FALSE,"Sheet6 (24)"}</definedName>
    <definedName name="bwhdhqa" hidden="1">{#N/A,#N/A,FALSE,"Sheet6 (24)"}</definedName>
    <definedName name="C_">#REF!</definedName>
    <definedName name="CABLE">#REF!</definedName>
    <definedName name="calender_year">#REF!</definedName>
    <definedName name="cash_commitment_charge">#REF!</definedName>
    <definedName name="cash_use_case">#REF!</definedName>
    <definedName name="CC" hidden="1">{#N/A,#N/A,FALSE,"Sheet6 (24)"}</definedName>
    <definedName name="ccc" hidden="1">{#N/A,#N/A,FALSE,"Sheet6 (24)"}</definedName>
    <definedName name="ＣＣＣＣＣ" localSheetId="4" hidden="1">{#N/A,#N/A,FALSE,"Sheet6 (24)"}</definedName>
    <definedName name="ＣＣＣＣＣ" hidden="1">{#N/A,#N/A,FALSE,"Sheet6 (24)"}</definedName>
    <definedName name="ＣＤ" localSheetId="4" hidden="1">{#N/A,#N/A,FALSE,"Sheet6 (24)"}</definedName>
    <definedName name="ＣＤ" hidden="1">{#N/A,#N/A,FALSE,"Sheet6 (24)"}</definedName>
    <definedName name="cement">[10]Analysis!$D$343</definedName>
    <definedName name="Cement_124">#REF!</definedName>
    <definedName name="cess_rate">#REF!</definedName>
    <definedName name="cf" hidden="1">{#N/A,#N/A,TRUE,"Front";#N/A,#N/A,TRUE,"Simple Letter";#N/A,#N/A,TRUE,"Inside";#N/A,#N/A,TRUE,"Contents";#N/A,#N/A,TRUE,"Basis";#N/A,#N/A,TRUE,"Inclusions";#N/A,#N/A,TRUE,"Exclusions";#N/A,#N/A,TRUE,"Areas";#N/A,#N/A,TRUE,"Summary";#N/A,#N/A,TRUE,"Detail"}</definedName>
    <definedName name="CG" localSheetId="4" hidden="1">{#N/A,#N/A,FALSE,"Sheet6 (24)"}</definedName>
    <definedName name="CG" hidden="1">{#N/A,#N/A,FALSE,"Sheet6 (24)"}</definedName>
    <definedName name="CM_14">#REF!</definedName>
    <definedName name="cM_143">[10]Analysis!$D$77</definedName>
    <definedName name="COAD">'[20]Civil Works'!$K$7</definedName>
    <definedName name="cod">#REF!</definedName>
    <definedName name="Code" hidden="1">#REF!</definedName>
    <definedName name="compiled">#REF!</definedName>
    <definedName name="construction_month">#REF!</definedName>
    <definedName name="contract_year">#REF!</definedName>
    <definedName name="conveyorspeed">#REF!</definedName>
    <definedName name="COST">[21]COST!$A$2:$BA$133</definedName>
    <definedName name="ＣＰ" localSheetId="4" hidden="1">{#N/A,#N/A,FALSE,"Sheet6 (24)"}</definedName>
    <definedName name="ＣＰ" hidden="1">{#N/A,#N/A,FALSE,"Sheet6 (24)"}</definedName>
    <definedName name="ＣＱ" localSheetId="4" hidden="1">{#N/A,#N/A,FALSE,"Sheet6 (24)"}</definedName>
    <definedName name="ＣＱ" hidden="1">{#N/A,#N/A,FALSE,"Sheet6 (24)"}</definedName>
    <definedName name="_xlnm.Criteria">#REF!</definedName>
    <definedName name="crsr" hidden="1">[19]analysis!#REF!</definedName>
    <definedName name="crsr1" hidden="1">[19]analysis!#REF!</definedName>
    <definedName name="crsr2" hidden="1">[19]analysis!#REF!</definedName>
    <definedName name="crsr3" hidden="1">[19]analysis!#REF!</definedName>
    <definedName name="cumulative_reserves">#REF!</definedName>
    <definedName name="cumulative_reserves_as_dividend_case">#REF!</definedName>
    <definedName name="cumulative_surplus">#REF!</definedName>
    <definedName name="cumulative_surplus_after_tra">#REF!</definedName>
    <definedName name="cumulative_tra">#REF!</definedName>
    <definedName name="current_exchange_rate">#REF!</definedName>
    <definedName name="CV" hidden="1">{#N/A,#N/A,FALSE,"Sheet6 (24)"}</definedName>
    <definedName name="ｃｖ" hidden="1">{#N/A,#N/A,FALSE,"Sheet6 (24)"}</definedName>
    <definedName name="cvd">#REF!</definedName>
    <definedName name="d" localSheetId="6">#REF!</definedName>
    <definedName name="d">[18]Elect.!#REF!</definedName>
    <definedName name="Ｄ" localSheetId="4" hidden="1">{#N/A,#N/A,FALSE,"Sheet6 (24)"}</definedName>
    <definedName name="Ｄ" hidden="1">{#N/A,#N/A,FALSE,"Sheet6 (24)"}</definedName>
    <definedName name="data1" hidden="1">#REF!</definedName>
    <definedName name="data2" hidden="1">#REF!</definedName>
    <definedName name="data3" hidden="1">#REF!</definedName>
    <definedName name="days_in_year">#REF!</definedName>
    <definedName name="DD" localSheetId="4" hidden="1">{#N/A,#N/A,FALSE,"Sheet6 (24)"}</definedName>
    <definedName name="dd">#REF!</definedName>
    <definedName name="ｄｄ" hidden="1">{#N/A,#N/A,FALSE,"Sheet6 (24)"}</definedName>
    <definedName name="dddddd" localSheetId="4" hidden="1">{#N/A,#N/A,FALSE,"Sheet6 (24)"}</definedName>
    <definedName name="dddddd" hidden="1">{#N/A,#N/A,FALSE,"Sheet6 (24)"}</definedName>
    <definedName name="debt_1">#REF!</definedName>
    <definedName name="debt_1_percent">#REF!</definedName>
    <definedName name="debt_2">#REF!</definedName>
    <definedName name="debt_2_percent">#REF!</definedName>
    <definedName name="debt_3">#REF!</definedName>
    <definedName name="debt_3_percent">#REF!</definedName>
    <definedName name="debt_4">#REF!</definedName>
    <definedName name="debt_4_percent">#REF!</definedName>
    <definedName name="debt_5">#REF!</definedName>
    <definedName name="debt_amount">#REF!</definedName>
    <definedName name="debt_percent">#REF!</definedName>
    <definedName name="degradation_factor">#REF!</definedName>
    <definedName name="ＤＥＮＳＯ" localSheetId="4" hidden="1">{#N/A,#N/A,FALSE,"Sheet6 (24)"}</definedName>
    <definedName name="ＤＥＮＳＯ" hidden="1">{#N/A,#N/A,FALSE,"Sheet6 (24)"}</definedName>
    <definedName name="depreciation">#REF!</definedName>
    <definedName name="depreciation_case">#REF!</definedName>
    <definedName name="depreciation_for_tariff">#REF!</definedName>
    <definedName name="development_fee">#REF!</definedName>
    <definedName name="DFAFA">#REF!</definedName>
    <definedName name="Discount" hidden="1">#REF!</definedName>
    <definedName name="discount_factor">#REF!</definedName>
    <definedName name="display_area_2" hidden="1">#REF!</definedName>
    <definedName name="dividend_distribution_tax">#REF!</definedName>
    <definedName name="dividend_from_profits">#REF!</definedName>
    <definedName name="dividend_from_reserves">#REF!</definedName>
    <definedName name="dividend_from_reserves_case">#REF!</definedName>
    <definedName name="dollar_equity">#REF!</definedName>
    <definedName name="dollar_equity_percent">#REF!</definedName>
    <definedName name="DOW_CORNING_789_SILICONE_SEALANT">#REF!</definedName>
    <definedName name="ｄｓ" localSheetId="4" hidden="1">{#N/A,#N/A,FALSE,"Sheet6 (24)"}</definedName>
    <definedName name="ｄｓ" hidden="1">{#N/A,#N/A,FALSE,"Sheet6 (24)"}</definedName>
    <definedName name="dsfsdfsdf">#REF!</definedName>
    <definedName name="e">#REF!</definedName>
    <definedName name="earning_on_tra_case">#REF!</definedName>
    <definedName name="earning_on_trap_cash_case">#REF!</definedName>
    <definedName name="EDFD" localSheetId="4" hidden="1">{#N/A,#N/A,FALSE,"Sheet6 (24)"}</definedName>
    <definedName name="EDFD" hidden="1">{#N/A,#N/A,FALSE,"Sheet6 (24)"}</definedName>
    <definedName name="ＥＤＦＤ１" localSheetId="4" hidden="1">{#N/A,#N/A,FALSE,"Sheet6 (24)"}</definedName>
    <definedName name="ＥＤＦＤ１" hidden="1">{#N/A,#N/A,FALSE,"Sheet6 (24)"}</definedName>
    <definedName name="ＥＤＦＤ2" localSheetId="4" hidden="1">{#N/A,#N/A,FALSE,"Sheet6 (24)"}</definedName>
    <definedName name="ＥＤＦＤ2" hidden="1">{#N/A,#N/A,FALSE,"Sheet6 (24)"}</definedName>
    <definedName name="EDFDNEW" localSheetId="4" hidden="1">{#N/A,#N/A,FALSE,"Sheet6 (24)"}</definedName>
    <definedName name="EDFDNEW" hidden="1">{#N/A,#N/A,FALSE,"Sheet6 (24)"}</definedName>
    <definedName name="ef">#REF!</definedName>
    <definedName name="EFCD" localSheetId="4" hidden="1">{#N/A,#N/A,FALSE,"Sheet6 (24)"}</definedName>
    <definedName name="EFCD" hidden="1">{#N/A,#N/A,FALSE,"Sheet6 (24)"}</definedName>
    <definedName name="electricity_generated">#REF!</definedName>
    <definedName name="electricity_sold">#REF!</definedName>
    <definedName name="ELOH">'[22]DLF WEH BANGALURU'!$AE$3</definedName>
    <definedName name="END">#REF!</definedName>
    <definedName name="engsort" localSheetId="4" hidden="1">{#N/A,#N/A,FALSE,"Sheet6 (24)"}</definedName>
    <definedName name="engsort" hidden="1">{#N/A,#N/A,FALSE,"Sheet6 (24)"}</definedName>
    <definedName name="equity_1">#REF!</definedName>
    <definedName name="equity_1_percent">#REF!</definedName>
    <definedName name="equity_3">#REF!</definedName>
    <definedName name="equity_3_percent">#REF!</definedName>
    <definedName name="equity_4">#REF!</definedName>
    <definedName name="equity_4_percent">#REF!</definedName>
    <definedName name="equity_amount">#REF!</definedName>
    <definedName name="equity_irr">#REF!</definedName>
    <definedName name="equity_irr_offshore">#REF!</definedName>
    <definedName name="equity_npv">#REF!</definedName>
    <definedName name="equity_npv_offshore">#REF!</definedName>
    <definedName name="equity_percent">#REF!</definedName>
    <definedName name="equity_raising_charges">#REF!</definedName>
    <definedName name="equity_timing_case">#REF!</definedName>
    <definedName name="er">#REF!</definedName>
    <definedName name="ERECELOH">'[23]HMCH-HARIDWAR'!#REF!</definedName>
    <definedName name="ERECSTAX">'[23]HMCH-HARIDWAR'!#REF!</definedName>
    <definedName name="ERECWCT">'[23]HMCH-HARIDWAR'!#REF!</definedName>
    <definedName name="Evaluation" localSheetId="4" hidden="1">{#N/A,#N/A,FALSE,"Sheet6 (24)"}</definedName>
    <definedName name="Evaluation" hidden="1">{#N/A,#N/A,FALSE,"Sheet6 (24)"}</definedName>
    <definedName name="Excel_BuiltIn__FilterDatabase">#REF!</definedName>
    <definedName name="Excel_BuiltIn__FilterDatabase_1" localSheetId="1">#REF!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2">#REF!</definedName>
    <definedName name="Excel_BuiltIn__FilterDatabase_2_1">#REF!</definedName>
    <definedName name="Excel_BuiltIn__FilterDatabase_2_1_1">#REF!</definedName>
    <definedName name="Excel_BuiltIn__FilterDatabase_2_2">#REF!</definedName>
    <definedName name="Excel_BuiltIn__FilterDatabase_2_3">#REF!</definedName>
    <definedName name="Excel_BuiltIn__FilterDatabase_2_4">#REF!</definedName>
    <definedName name="Excel_BuiltIn__FilterDatabase_2_5">#REF!</definedName>
    <definedName name="Excel_BuiltIn__FilterDatabase_2_6">#REF!</definedName>
    <definedName name="Excel_BuiltIn__FilterDatabase_2_7">#REF!</definedName>
    <definedName name="Excel_BuiltIn__FilterDatabase_2_8">#REF!</definedName>
    <definedName name="Excel_BuiltIn__FilterDatabase_2_9">#REF!</definedName>
    <definedName name="Excel_BuiltIn__FilterDatabase_3">#REF!</definedName>
    <definedName name="Excel_BuiltIn__FilterDatabase_4">#REF!</definedName>
    <definedName name="Excel_BuiltIn__FilterDatabase_5">#REF!</definedName>
    <definedName name="Excel_BuiltIn_Print_Area" localSheetId="1">#REF!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(#REF!,#REF!)</definedName>
    <definedName name="Excel_BuiltIn_Print_Area_1_1_2">(#REF!,#REF!,#REF!)</definedName>
    <definedName name="Excel_BuiltIn_Print_Area_1_2">#REF!</definedName>
    <definedName name="Excel_BuiltIn_Print_Area_1_2_1">(#REF!,#REF!,#REF!)</definedName>
    <definedName name="Excel_BuiltIn_Print_Area_12">#REF!</definedName>
    <definedName name="Excel_BuiltIn_Print_Area_2">(#REF!,#REF!)</definedName>
    <definedName name="Excel_BuiltIn_Print_Area_2_1">#REF!</definedName>
    <definedName name="Excel_BuiltIn_Print_Area_3">#REF!</definedName>
    <definedName name="Excel_BuiltIn_Print_Area_3_1">#REF!</definedName>
    <definedName name="Excel_BuiltIn_Print_Area_4">#REF!</definedName>
    <definedName name="Excel_BuiltIn_Print_Area_4_1">#REF!</definedName>
    <definedName name="Excel_BuiltIn_Print_Area_4_2">#REF!</definedName>
    <definedName name="Excel_BuiltIn_Print_Area_8">#REF!</definedName>
    <definedName name="Excel_BuiltIn_Print_Titles">#REF!</definedName>
    <definedName name="Excel_BuiltIn_Print_Titles_1">#REF!</definedName>
    <definedName name="Excel_BuiltIn_Print_Titles_1_1">#REF!</definedName>
    <definedName name="Excel_BuiltIn_Print_Titles_10">#REF!</definedName>
    <definedName name="Excel_BuiltIn_Print_Titles_11">#REF!</definedName>
    <definedName name="Excel_BuiltIn_Print_Titles_12">#REF!</definedName>
    <definedName name="Excel_BuiltIn_Print_Titles_2">#REF!</definedName>
    <definedName name="Excel_BuiltIn_Print_Titles_2_1">#REF!</definedName>
    <definedName name="Excel_BuiltIn_Print_Titles_3">#REF!</definedName>
    <definedName name="Excel_BuiltIn_Print_Titles_5">#REF!</definedName>
    <definedName name="Excel_BuiltIn_Print_Titles_6">#REF!</definedName>
    <definedName name="Excel_BuiltIn_Print_Titles_7">#REF!</definedName>
    <definedName name="Excel_BuiltIn_Print_Titles_7_1">#REF!</definedName>
    <definedName name="Excel_BuiltIn_Print_Titles_8">#REF!</definedName>
    <definedName name="Excel_BuiltIn_Print_Titles_9">#REF!</definedName>
    <definedName name="Excel_BuiltIn_Print_Titles_9_1">#REF!</definedName>
    <definedName name="exchange_rate_variation_index">#REF!</definedName>
    <definedName name="f">#REF!</definedName>
    <definedName name="Ｆ" localSheetId="4" hidden="1">{#N/A,#N/A,FALSE,"Sheet6 (24)"}</definedName>
    <definedName name="Ｆ" hidden="1">{#N/A,#N/A,FALSE,"Sheet6 (24)"}</definedName>
    <definedName name="fa">#REF!</definedName>
    <definedName name="FCode" hidden="1">#REF!</definedName>
    <definedName name="fea_component">#REF!</definedName>
    <definedName name="fg" hidden="1">{#N/A,#N/A,FALSE,"Sheet6 (24)"}</definedName>
    <definedName name="fim_usd_exchange_rate">#REF!</definedName>
    <definedName name="FINAL">#REF!</definedName>
    <definedName name="final_debt">#REF!</definedName>
    <definedName name="final_equity">#REF!</definedName>
    <definedName name="final_project_cost">#REF!</definedName>
    <definedName name="final_project_cost_for_debt_cal">#REF!</definedName>
    <definedName name="financial_closure_month">#REF!</definedName>
    <definedName name="financing_cost">#REF!</definedName>
    <definedName name="first_yr_current_exchange_rate">#REF!</definedName>
    <definedName name="foreign_equity">#REF!</definedName>
    <definedName name="forex_difference_in_return_on_equity">#REF!</definedName>
    <definedName name="fuel_case">#REF!</definedName>
    <definedName name="fuel_oil_price">#REF!</definedName>
    <definedName name="fuel_upside_case">#REF!</definedName>
    <definedName name="g">[18]Elect.!#REF!</definedName>
    <definedName name="Ｇ" localSheetId="4" hidden="1">{#N/A,#N/A,FALSE,"Sheet6 (24)"}</definedName>
    <definedName name="Ｇ" hidden="1">{#N/A,#N/A,FALSE,"Sheet6 (24)"}</definedName>
    <definedName name="gas_actual_station_heat_rate">#REF!</definedName>
    <definedName name="gas_ageing">#REF!</definedName>
    <definedName name="gas_auxillary_consumption">#REF!</definedName>
    <definedName name="gas_heat_content">#REF!</definedName>
    <definedName name="gas_hhv_lhv_conversion">#REF!</definedName>
    <definedName name="gas_price">#REF!</definedName>
    <definedName name="gas_station_heat_rate">#REF!</definedName>
    <definedName name="Geppo">#REF!</definedName>
    <definedName name="gfhh">#REF!</definedName>
    <definedName name="grace_1">#REF!</definedName>
    <definedName name="grace_2">#REF!</definedName>
    <definedName name="grace_3">#REF!</definedName>
    <definedName name="grace_4">#REF!</definedName>
    <definedName name="grace_5">#REF!</definedName>
    <definedName name="Graph_A">#REF!</definedName>
    <definedName name="Graph_B">#REF!</definedName>
    <definedName name="Graph_C">#REF!</definedName>
    <definedName name="Graph_D">#REF!</definedName>
    <definedName name="Graph_E">#REF!</definedName>
    <definedName name="Graph_sheet_A">#REF!</definedName>
    <definedName name="Graph_sheet_B">#REF!</definedName>
    <definedName name="Graph_sheet_C">#REF!</definedName>
    <definedName name="gross_profit">#REF!</definedName>
    <definedName name="h">[18]Elect.!#REF!</definedName>
    <definedName name="Ｈ" localSheetId="4" hidden="1">{#N/A,#N/A,FALSE,"Sheet6 (24)"}</definedName>
    <definedName name="Ｈ" hidden="1">{#N/A,#N/A,FALSE,"Sheet6 (24)"}</definedName>
    <definedName name="h\">#REF!</definedName>
    <definedName name="h_">#REF!</definedName>
    <definedName name="haj">#REF!</definedName>
    <definedName name="heat_content">#REF!</definedName>
    <definedName name="hhv_lhv_conversion">#REF!</definedName>
    <definedName name="HiddenRows" hidden="1">#REF!</definedName>
    <definedName name="HJ">#REF!</definedName>
    <definedName name="hjk" localSheetId="4" hidden="1">{#N/A,#N/A,FALSE,"Sheet6 (24)"}</definedName>
    <definedName name="hjk" hidden="1">{#N/A,#N/A,FALSE,"Sheet6 (24)"}</definedName>
    <definedName name="hours_in_day">#REF!</definedName>
    <definedName name="hours_in_normal_year">#REF!</definedName>
    <definedName name="hours_in_year">#REF!</definedName>
    <definedName name="HTML_CodePage" hidden="1">1252</definedName>
    <definedName name="HTML_Control"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urdle_2_case">#REF!</definedName>
    <definedName name="HVAC2">'[24]Basic Rates'!$A$5:$L$328</definedName>
    <definedName name="HVAC3">'[24]Basic Rates'!$A$5:$L$328</definedName>
    <definedName name="hvacrates">#REF!</definedName>
    <definedName name="iageing">[25]OP!$E$29</definedName>
    <definedName name="iauxillary_consumption_percent">[25]OP!$E$30</definedName>
    <definedName name="icustom_duty_on_spares">[25]EFP!$E$28</definedName>
    <definedName name="idate">[25]PD!$E$6</definedName>
    <definedName name="idc">#REF!</definedName>
    <definedName name="idc_interest_rate">#REF!</definedName>
    <definedName name="idebt">[25]EFP!$E$36</definedName>
    <definedName name="idebt_percent">[25]EFP!$E$34</definedName>
    <definedName name="ifim_inr_exchange_rate">[25]EFP!$E$10</definedName>
    <definedName name="ifuel_consumption">[25]OP!$E$26</definedName>
    <definedName name="ifuel_price">[25]OP!$E$39</definedName>
    <definedName name="iinterest_rate_rupee_loan">[25]EFP!$E$46</definedName>
    <definedName name="iinterest_rate_usd_loan">[25]EFP!$E$48</definedName>
    <definedName name="ilube_oil_price">[25]OP!$E$51</definedName>
    <definedName name="iminimum_demand_charges_percent">[25]CD!$E$8</definedName>
    <definedName name="incentive">#REF!</definedName>
    <definedName name="incentive_calculation_plf">#REF!</definedName>
    <definedName name="incentive_for_onm_above_hurdle">#REF!</definedName>
    <definedName name="incentive_for_onm_allowed">#REF!</definedName>
    <definedName name="incentive_for_onm_allowed_above_81">#REF!</definedName>
    <definedName name="incentive_for_onm_upto_hurdle">#REF!</definedName>
    <definedName name="incentive_hurdle_2_percent">#REF!</definedName>
    <definedName name="incentive_hurdle_percent">#REF!</definedName>
    <definedName name="incentive_plf">#REF!</definedName>
    <definedName name="incentive_sharing_percent">#REF!</definedName>
    <definedName name="incentive_sharing_percent_above_hurdle">#REF!</definedName>
    <definedName name="incentive_sharing_percent_above_hurdle_2">#REF!</definedName>
    <definedName name="incentive_sharing_percent_ii">#REF!</definedName>
    <definedName name="incentive_slab_1">#REF!</definedName>
    <definedName name="incentive_slab_2">#REF!</definedName>
    <definedName name="incentive_slab_3">#REF!</definedName>
    <definedName name="incentive_slab_4">#REF!</definedName>
    <definedName name="incentive_slab_5">#REF!</definedName>
    <definedName name="income_tax">#REF!</definedName>
    <definedName name="income_tax_rate">#REF!</definedName>
    <definedName name="indian_cpi_index">#REF!</definedName>
    <definedName name="indian_cpi_rate">#REF!</definedName>
    <definedName name="inr_euro_exchange_rate">#REF!</definedName>
    <definedName name="insurance_expense">#REF!</definedName>
    <definedName name="insurance_expense_percent">#REF!</definedName>
    <definedName name="insurance_percent_for_onm">#REF!</definedName>
    <definedName name="interest_income">#REF!</definedName>
    <definedName name="interest_on_actual_working_capital">#REF!</definedName>
    <definedName name="interest_on_working_capital_for_tariff">#REF!</definedName>
    <definedName name="interest_pa_1">#REF!</definedName>
    <definedName name="interest_pa_2">#REF!</definedName>
    <definedName name="interest_pa_3">#REF!</definedName>
    <definedName name="interest_pa_4">#REF!</definedName>
    <definedName name="interest_pa_5">#REF!</definedName>
    <definedName name="interest_rate_1">#REF!</definedName>
    <definedName name="interest_rate_2">#REF!</definedName>
    <definedName name="interest_rate_3">#REF!</definedName>
    <definedName name="interest_rate_4">#REF!</definedName>
    <definedName name="interest_rate_5">#REF!</definedName>
    <definedName name="interest_rate_for_working_capital">#REF!</definedName>
    <definedName name="inumber_of_engines">[25]PD!$E$14</definedName>
    <definedName name="inumber_of_engines_type_2">[25]PD!$G$14</definedName>
    <definedName name="investor_irr">#REF!</definedName>
    <definedName name="investor_irr_offshore">#REF!</definedName>
    <definedName name="investor_npv">#REF!</definedName>
    <definedName name="investor_npv_offshore">#REF!</definedName>
    <definedName name="ionm_requirement_case">[25]OP!$E$55</definedName>
    <definedName name="iplant_capacity_site">[25]PD!$E$20</definedName>
    <definedName name="iplf">[25]OP!$E$19</definedName>
    <definedName name="iproject_life">[25]OP!$E$7</definedName>
    <definedName name="irupee_loan_percent">[25]EFP!$E$38</definedName>
    <definedName name="isludge_losses">[25]OP!$E$33</definedName>
    <definedName name="itotal_epc_cost">[25]Perf!$F$143</definedName>
    <definedName name="itotal_project_cost">[25]Perf!$F$160</definedName>
    <definedName name="iusd_fim_exchange_rate">[25]EFP!$E$12</definedName>
    <definedName name="iusd_inr_exchange_rate">[25]EFP!$E$8</definedName>
    <definedName name="iusd_loan_percent">[25]EFP!$E$42</definedName>
    <definedName name="J">#REF!</definedName>
    <definedName name="Ｊ" localSheetId="4" hidden="1">{#N/A,#N/A,FALSE,"Sheet6 (24)"}</definedName>
    <definedName name="Ｊ" hidden="1">{#N/A,#N/A,FALSE,"Sheet6 (24)"}</definedName>
    <definedName name="job.no" hidden="1">[26]Database!$C$6:$C$26</definedName>
    <definedName name="Jobtypes">[27]FORM7!$R$3:$S$7</definedName>
    <definedName name="K" hidden="1">{#N/A,#N/A,FALSE,"Sheet6 (24)"}</definedName>
    <definedName name="Ｋ７００００">#REF!</definedName>
    <definedName name="K８0000">#REF!</definedName>
    <definedName name="kailash">'[28]Rate Analysis'!$D$435</definedName>
    <definedName name="KC" hidden="1">{#N/A,#N/A,FALSE,"Sheet6 (24)"}</definedName>
    <definedName name="key" hidden="1">#REF!</definedName>
    <definedName name="KK" hidden="1">{#N/A,#N/A,FALSE,"Sheet6 (24)"}</definedName>
    <definedName name="KO" localSheetId="4" hidden="1">{#N/A,#N/A,FALSE,"Sheet6 (24)"}</definedName>
    <definedName name="KO" hidden="1">{#N/A,#N/A,FALSE,"Sheet6 (24)"}</definedName>
    <definedName name="KOM" localSheetId="4" hidden="1">{#N/A,#N/A,FALSE,"Sheet6 (24)"}</definedName>
    <definedName name="KOM" hidden="1">{#N/A,#N/A,FALSE,"Sheet6 (24)"}</definedName>
    <definedName name="KOMI" localSheetId="4" hidden="1">{#N/A,#N/A,FALSE,"Sheet6 (24)"}</definedName>
    <definedName name="KOMI" hidden="1">{#N/A,#N/A,FALSE,"Sheet6 (24)"}</definedName>
    <definedName name="KOMINATO" localSheetId="4" hidden="1">{#N/A,#N/A,FALSE,"Sheet6 (24)"}</definedName>
    <definedName name="KOMINATO" hidden="1">{#N/A,#N/A,FALSE,"Sheet6 (24)"}</definedName>
    <definedName name="ＫＳ" localSheetId="4" hidden="1">{#N/A,#N/A,FALSE,"Sheet6 (24)"}</definedName>
    <definedName name="ＫＳ" hidden="1">{#N/A,#N/A,FALSE,"Sheet6 (24)"}</definedName>
    <definedName name="ＫＴ" localSheetId="4" hidden="1">{#N/A,#N/A,FALSE,"Sheet6 (24)"}</definedName>
    <definedName name="ＫＴ" hidden="1">{#N/A,#N/A,FALSE,"Sheet6 (24)"}</definedName>
    <definedName name="L" hidden="1">{#N/A,#N/A,FALSE,"Sheet6 (24)"}</definedName>
    <definedName name="LC">#REF!</definedName>
    <definedName name="lc_charges_for_epc">#REF!</definedName>
    <definedName name="lc_cost">#REF!</definedName>
    <definedName name="lc_cost_for_tra">#REF!</definedName>
    <definedName name="leap_year_case">#REF!</definedName>
    <definedName name="lease_amount">'[29]lease proforma(Wart.)'!#REF!</definedName>
    <definedName name="lease_management_fee">'[29]lease proforma(Wart.)'!#REF!</definedName>
    <definedName name="lease_tenor">'[29]lease proforma(Wart.)'!#REF!</definedName>
    <definedName name="leasetenor">'[29]lease proforma(Wart.)'!#REF!</definedName>
    <definedName name="length">#REF!</definedName>
    <definedName name="levellised_tariff">#REF!</definedName>
    <definedName name="lfo_heat_content">#REF!</definedName>
    <definedName name="lfo_landed_cost">#REF!</definedName>
    <definedName name="lfo_requirement_with_gas">#REF!</definedName>
    <definedName name="limcount" hidden="1">1</definedName>
    <definedName name="LINE">#REF!</definedName>
    <definedName name="list1">#REF!</definedName>
    <definedName name="list2">#REF!</definedName>
    <definedName name="ｌｌ" localSheetId="4" hidden="1">{#N/A,#N/A,FALSE,"Sheet6 (24)"}</definedName>
    <definedName name="ｌｌ" hidden="1">{#N/A,#N/A,FALSE,"Sheet6 (24)"}</definedName>
    <definedName name="LO" localSheetId="4" hidden="1">{#N/A,#N/A,FALSE,"Sheet6 (24)"}</definedName>
    <definedName name="LO" hidden="1">{#N/A,#N/A,FALSE,"Sheet6 (24)"}</definedName>
    <definedName name="ＬＰ" localSheetId="4" hidden="1">{#N/A,#N/A,FALSE,"Sheet6 (24)"}</definedName>
    <definedName name="ＬＰ" hidden="1">{#N/A,#N/A,FALSE,"Sheet6 (24)"}</definedName>
    <definedName name="LRI" localSheetId="4" hidden="1">{#N/A,#N/A,FALSE,"Sheet6 (24)"}</definedName>
    <definedName name="LRI" hidden="1">{#N/A,#N/A,FALSE,"Sheet6 (24)"}</definedName>
    <definedName name="lube_oil_consumptiion">#REF!</definedName>
    <definedName name="lube_oil_price">#REF!</definedName>
    <definedName name="m">#REF!</definedName>
    <definedName name="Ｍ" localSheetId="4" hidden="1">{#N/A,#N/A,FALSE,"Sheet6 (24)"}</definedName>
    <definedName name="Ｍ" hidden="1">{#N/A,#N/A,FALSE,"Sheet6 (24)"}</definedName>
    <definedName name="M_01">#REF!</definedName>
    <definedName name="M15_Cement">#REF!</definedName>
    <definedName name="M15_Metal20mm">#REF!</definedName>
    <definedName name="M15_Sand">#REF!</definedName>
    <definedName name="m15cem">[10]Analysis!$D$311</definedName>
    <definedName name="M20_cement">#REF!</definedName>
    <definedName name="M20_Metal20mm">#REF!</definedName>
    <definedName name="M20_sand">#REF!</definedName>
    <definedName name="m20cement">[10]Analysis!$D$332</definedName>
    <definedName name="m20metal20">[10]Analysis!$D$345</definedName>
    <definedName name="m20sand">[10]Analysis!$D$333</definedName>
    <definedName name="M25_cement">#REF!</definedName>
    <definedName name="M25_Metal20mm">#REF!</definedName>
    <definedName name="M25_sand">#REF!</definedName>
    <definedName name="MACRO">#REF!</definedName>
    <definedName name="margin_">#REF!</definedName>
    <definedName name="MAT" localSheetId="4" hidden="1">{#N/A,#N/A,FALSE,"Sheet6 (24)"}</definedName>
    <definedName name="MAT" hidden="1">{#N/A,#N/A,FALSE,"Sheet6 (24)"}</definedName>
    <definedName name="metal">[10]Analysis!$D$345</definedName>
    <definedName name="Metal_124">#REF!</definedName>
    <definedName name="MITAL" localSheetId="4" hidden="1">{#N/A,#N/A,FALSE,"Sheet6 (24)"}</definedName>
    <definedName name="MITAL" hidden="1">{#N/A,#N/A,FALSE,"Sheet6 (24)"}</definedName>
    <definedName name="MITTAL" localSheetId="4" hidden="1">{#N/A,#N/A,FALSE,"Sheet6 (24)"}</definedName>
    <definedName name="MITTAL" hidden="1">{#N/A,#N/A,FALSE,"Sheet6 (24)"}</definedName>
    <definedName name="MODEL">#REF!</definedName>
    <definedName name="modvat_benefit_case">#REF!</definedName>
    <definedName name="MONTH">#REF!</definedName>
    <definedName name="months_for_furl_tra">#REF!</definedName>
    <definedName name="months_for_insurance_tra">#REF!</definedName>
    <definedName name="months_for_interest_tra">#REF!</definedName>
    <definedName name="months_for_lube_tra">#REF!</definedName>
    <definedName name="months_for_major_maintenance_tra">#REF!</definedName>
    <definedName name="months_for_onm_tra">#REF!</definedName>
    <definedName name="months_for_principal_tra">#REF!</definedName>
    <definedName name="months_for_tax_tra">#REF!</definedName>
    <definedName name="months_in_first_year">#REF!</definedName>
    <definedName name="months_in_year">#REF!</definedName>
    <definedName name="MT" localSheetId="4" hidden="1">{#N/A,#N/A,FALSE,"Sheet6 (24)"}</definedName>
    <definedName name="MT" hidden="1">{#N/A,#N/A,FALSE,"Sheet6 (24)"}</definedName>
    <definedName name="MTN" localSheetId="4" hidden="1">{#N/A,#N/A,FALSE,"Sheet6 (24)"}</definedName>
    <definedName name="MTN" hidden="1">{#N/A,#N/A,FALSE,"Sheet6 (24)"}</definedName>
    <definedName name="N" localSheetId="4" hidden="1">{#N/A,#N/A,FALSE,"Sheet6 (24)"}</definedName>
    <definedName name="n">#REF!</definedName>
    <definedName name="Ｎ" hidden="1">{#N/A,#N/A,FALSE,"Sheet6 (24)"}</definedName>
    <definedName name="net_cash_from_operating_activities">#REF!</definedName>
    <definedName name="net_heat_rate_hhv">#REF!</definedName>
    <definedName name="net_heat_rate_lhv">#REF!</definedName>
    <definedName name="net_profit">#REF!</definedName>
    <definedName name="New">#REF!</definedName>
    <definedName name="NEWENG" localSheetId="4" hidden="1">{#N/A,#N/A,FALSE,"Sheet6 (24)"}</definedName>
    <definedName name="NEWENG" hidden="1">{#N/A,#N/A,FALSE,"Sheet6 (24)"}</definedName>
    <definedName name="NEWENG1" localSheetId="4" hidden="1">{#N/A,#N/A,FALSE,"Sheet6 (24)"}</definedName>
    <definedName name="NEWENG1" hidden="1">{#N/A,#N/A,FALSE,"Sheet6 (24)"}</definedName>
    <definedName name="ni">#REF!</definedName>
    <definedName name="nplf">#REF!</definedName>
    <definedName name="NUMBAR">#REF!</definedName>
    <definedName name="Ｏ" localSheetId="4" hidden="1">{#N/A,#N/A,FALSE,"Sheet6 (24)"}</definedName>
    <definedName name="Ｏ" hidden="1">{#N/A,#N/A,FALSE,"Sheet6 (24)"}</definedName>
    <definedName name="onm_expenses_percent">#REF!</definedName>
    <definedName name="onm_local_inflation_index">#REF!</definedName>
    <definedName name="onm_spares_inflation_index">#REF!</definedName>
    <definedName name="onm_upside">#REF!</definedName>
    <definedName name="onm_upside_case">#REF!</definedName>
    <definedName name="operational_months_in_year">#REF!</definedName>
    <definedName name="operational_period_in_year">#REF!</definedName>
    <definedName name="OrderTable" hidden="1">#REF!</definedName>
    <definedName name="p">#REF!</definedName>
    <definedName name="Ｐ" localSheetId="4" hidden="1">{#N/A,#N/A,FALSE,"Sheet6 (24)"}</definedName>
    <definedName name="Ｐ" hidden="1">{#N/A,#N/A,FALSE,"Sheet6 (24)"}</definedName>
    <definedName name="PAINTEDPARTS">#REF!</definedName>
    <definedName name="PAINTS">#REF!</definedName>
    <definedName name="PAPER1">#REF!</definedName>
    <definedName name="PAPER2">#REF!</definedName>
    <definedName name="partial_year_case">#REF!</definedName>
    <definedName name="pcbz">#REF!</definedName>
    <definedName name="pcdss">#REF!</definedName>
    <definedName name="PL" hidden="1">{#N/A,#N/A,FALSE,"Sheet6 (24)"}</definedName>
    <definedName name="plant_capacity">#REF!</definedName>
    <definedName name="plf">#REF!</definedName>
    <definedName name="PP" hidden="1">{#N/A,#N/A,FALSE,"Sheet6 (24)"}</definedName>
    <definedName name="pr" localSheetId="4" hidden="1">{#N/A,#N/A,FALSE,"Sheet6 (24)"}</definedName>
    <definedName name="pr" hidden="1">{#N/A,#N/A,FALSE,"Sheet6 (24)"}</definedName>
    <definedName name="pre_tax_income">#REF!</definedName>
    <definedName name="preference_capital_for_wcm_n_fcgm">#REF!</definedName>
    <definedName name="preference_share_case">#REF!</definedName>
    <definedName name="prepared.by" hidden="1">[26]Database!$D$6:$D$26</definedName>
    <definedName name="primer">#REF!</definedName>
    <definedName name="PRIN_1">#REF!</definedName>
    <definedName name="PRIN3">'[3]1of7'!#REF!</definedName>
    <definedName name="principal_pa_1">#REF!</definedName>
    <definedName name="principal_pa_2">#REF!</definedName>
    <definedName name="principal_pa_3">#REF!</definedName>
    <definedName name="principal_pa_4">#REF!</definedName>
    <definedName name="principal_pa_5">#REF!</definedName>
    <definedName name="Print" localSheetId="4">'[30]Qty-UG'!#REF!</definedName>
    <definedName name="PRINT">#REF!</definedName>
    <definedName name="_xlnm.Print_Area" localSheetId="1">'Civil Est.-Sum'!$A$1:$E$13</definedName>
    <definedName name="_xlnm.Print_Area" localSheetId="2">'Civil work. '!$A$1:$F$78</definedName>
    <definedName name="_xlnm.Print_Area" localSheetId="5">'ELECTRICAL ESTIMATE '!$A$1:$F$74</definedName>
    <definedName name="_xlnm.Print_Area" localSheetId="3">'Flooring BOQ'!$A$1:$F$29</definedName>
    <definedName name="_xlnm.Print_Area" localSheetId="0">'Gen-Sum'!$A$1:$C$12</definedName>
    <definedName name="_xlnm.Print_Area" localSheetId="4">'PLUMBING EST'!$A$1:$I$235</definedName>
    <definedName name="_xlnm.Print_Area">#REF!</definedName>
    <definedName name="print_area_1">#REF!</definedName>
    <definedName name="PRINT_AREA_MI">#REF!</definedName>
    <definedName name="PRINT_AREA_MI___0">#REF!</definedName>
    <definedName name="Print_Area_MI_1">#REF!</definedName>
    <definedName name="PRINT_AREA_MI1">#REF!</definedName>
    <definedName name="Print_Area_MT">#REF!</definedName>
    <definedName name="Print_Area_Reset">OFFSET(Full_Print,0,0,Last_Row)</definedName>
    <definedName name="Print_Area1">#REF!</definedName>
    <definedName name="Print_Area2">#REF!</definedName>
    <definedName name="Print_Area3">#REF!</definedName>
    <definedName name="Print_Range">#REF!</definedName>
    <definedName name="_xlnm.Print_Titles" localSheetId="1">'Civil Est.-Sum'!$4:$4</definedName>
    <definedName name="_xlnm.Print_Titles" localSheetId="2">'Civil work. '!$3:$4</definedName>
    <definedName name="_xlnm.Print_Titles" localSheetId="3">'Flooring BOQ'!$3:$4</definedName>
    <definedName name="_xlnm.Print_Titles" localSheetId="0">'Gen-Sum'!$5:$5</definedName>
    <definedName name="_xlnm.Print_Titles">[31]PRSH!#REF!</definedName>
    <definedName name="PRINT_TITLES_MI" localSheetId="4">[31]PRSH!#REF!</definedName>
    <definedName name="Print_Titles_MI">#REF!</definedName>
    <definedName name="PRINT_TITLES_MI1">#REF!</definedName>
    <definedName name="PRINT1">#REF!</definedName>
    <definedName name="ProdForm" hidden="1">#REF!</definedName>
    <definedName name="Product" hidden="1">#REF!</definedName>
    <definedName name="proj" localSheetId="4" hidden="1">{#N/A,#N/A,FALSE,"Sheet6 (24)"}</definedName>
    <definedName name="proj" hidden="1">{#N/A,#N/A,FALSE,"Sheet6 (24)"}</definedName>
    <definedName name="project_irr">#REF!</definedName>
    <definedName name="project_irr_offshore">#REF!</definedName>
    <definedName name="project_life">#REF!</definedName>
    <definedName name="project_npv">#REF!</definedName>
    <definedName name="project_npv_offshore">#REF!</definedName>
    <definedName name="project_transferred">#REF!</definedName>
    <definedName name="PROLDWOC">#REF!</definedName>
    <definedName name="PRWMAY07">#REF!</definedName>
    <definedName name="PRWSEP05">#REF!</definedName>
    <definedName name="psleek">#REF!</definedName>
    <definedName name="pspl">#REF!</definedName>
    <definedName name="ptpm">'[29]lease proforma(Wart.)'!#REF!</definedName>
    <definedName name="Purchase">#REF!</definedName>
    <definedName name="Q">#REF!</definedName>
    <definedName name="Ｑ" localSheetId="4" hidden="1">{#N/A,#N/A,FALSE,"Sheet6 (24)"}</definedName>
    <definedName name="Ｑ" hidden="1">{#N/A,#N/A,FALSE,"Sheet6 (24)"}</definedName>
    <definedName name="qsewef">#REF!</definedName>
    <definedName name="qttty" hidden="1">{#N/A,#N/A,TRUE,"Front";#N/A,#N/A,TRUE,"Simple Letter";#N/A,#N/A,TRUE,"Inside";#N/A,#N/A,TRUE,"Contents";#N/A,#N/A,TRUE,"Basis";#N/A,#N/A,TRUE,"Inclusions";#N/A,#N/A,TRUE,"Exclusions";#N/A,#N/A,TRUE,"Areas";#N/A,#N/A,TRUE,"Summary";#N/A,#N/A,TRUE,"Detail"}</definedName>
    <definedName name="R_">#REF!</definedName>
    <definedName name="ra">#REF!</definedName>
    <definedName name="RA.Quo" hidden="1">[32]Sheet1!$AA$31</definedName>
    <definedName name="RA_Quo">[32]Sheet1!$AA$31</definedName>
    <definedName name="Raj" localSheetId="4" hidden="1">{"'Sheet1'!$A$4386:$N$4591"}</definedName>
    <definedName name="Raj" hidden="1">{"'Sheet1'!$A$4386:$N$4591"}</definedName>
    <definedName name="rakesh">#REF!</definedName>
    <definedName name="range" hidden="1">[26]SCHEDULE!$AJ$10:$AJ$32</definedName>
    <definedName name="rate_of_interest_for_earning">#REF!</definedName>
    <definedName name="RCArea" hidden="1">#REF!</definedName>
    <definedName name="rebate_percent">#REF!</definedName>
    <definedName name="return_on_equity">#REF!</definedName>
    <definedName name="return_on_equity_amount">#REF!</definedName>
    <definedName name="revenue">#REF!</definedName>
    <definedName name="ＲＴ" localSheetId="4" hidden="1">{#N/A,#N/A,FALSE,"Sheet6 (24)"}</definedName>
    <definedName name="ＲＴ" hidden="1">{#N/A,#N/A,FALSE,"Sheet6 (24)"}</definedName>
    <definedName name="rupee_depreciation_rate">#REF!</definedName>
    <definedName name="rupee_equity">#REF!</definedName>
    <definedName name="rupee_equity_percent">#REF!</definedName>
    <definedName name="Ｒちゅ" localSheetId="4" hidden="1">{#N/A,#N/A,FALSE,"Sheet6 (24)"}</definedName>
    <definedName name="Ｒちゅ" hidden="1">{#N/A,#N/A,FALSE,"Sheet6 (24)"}</definedName>
    <definedName name="S">'[1]ANNEX 2'!#REF!</definedName>
    <definedName name="ｓ" localSheetId="4" hidden="1">{#N/A,#N/A,FALSE,"Sheet6 (24)"}</definedName>
    <definedName name="ｓ" hidden="1">{#N/A,#N/A,FALSE,"Sheet6 (24)"}</definedName>
    <definedName name="Sales___Marketing">#REF!</definedName>
    <definedName name="sales_tax_percent">'[29]lease proforma(Wart.)'!#REF!</definedName>
    <definedName name="sand">[10]Analysis!$D$344</definedName>
    <definedName name="Sand_124">#REF!</definedName>
    <definedName name="sand124">[10]Analysis!$D$435</definedName>
    <definedName name="Sanitary">#REF!</definedName>
    <definedName name="SAS">#REF!</definedName>
    <definedName name="sbi_plr">#REF!</definedName>
    <definedName name="SC">#REF!</definedName>
    <definedName name="sch">#REF!</definedName>
    <definedName name="schedule.nos" hidden="1">'[26]schedule nos'!$A$1:$A$99</definedName>
    <definedName name="ｓｄ" localSheetId="4" hidden="1">{#N/A,#N/A,FALSE,"Sheet6 (24)"}</definedName>
    <definedName name="ｓｄ" hidden="1">{#N/A,#N/A,FALSE,"Sheet6 (24)"}</definedName>
    <definedName name="sdde">#REF!</definedName>
    <definedName name="sdzxvzdf">#REF!</definedName>
    <definedName name="SEC">#REF!</definedName>
    <definedName name="secured_commitment_charge">#REF!</definedName>
    <definedName name="sencount" hidden="1">1</definedName>
    <definedName name="senior_debt_amount">#REF!</definedName>
    <definedName name="SERVTAX">'[22]DLF WEH BANGALURU'!$AI$3</definedName>
    <definedName name="site.ref" hidden="1">[26]Database!$B$6:$B$26</definedName>
    <definedName name="sludge_and_ageing_allowance">#REF!</definedName>
    <definedName name="special_cd">#REF!</definedName>
    <definedName name="SpecialPrice" hidden="1">#REF!</definedName>
    <definedName name="ＳＳ" localSheetId="4" hidden="1">{#N/A,#N/A,FALSE,"Sheet6 (24)"}</definedName>
    <definedName name="ＳＳ" hidden="1">{#N/A,#N/A,FALSE,"Sheet6 (24)"}</definedName>
    <definedName name="ssfsd">[17]Analysis!$D$311</definedName>
    <definedName name="ｓｓｓ" localSheetId="4" hidden="1">{#N/A,#N/A,FALSE,"Sheet6 (24)"}</definedName>
    <definedName name="ｓｓｓ" hidden="1">{#N/A,#N/A,FALSE,"Sheet6 (24)"}</definedName>
    <definedName name="station_fuel_consumption">#REF!</definedName>
    <definedName name="station_heat_rate">#REF!</definedName>
    <definedName name="STATUS">'[33]DETAIL STATUS'!$P$43:$T$49</definedName>
    <definedName name="statutory_reserves_percent">#REF!</definedName>
    <definedName name="SUPELOH">'[23]HMCH-HARIDWAR'!#REF!</definedName>
    <definedName name="SUPSTAX">'[23]HMCH-HARIDWAR'!#REF!</definedName>
    <definedName name="SUPWCT">'[23]HMCH-HARIDWAR'!#REF!</definedName>
    <definedName name="syndication_fees">#REF!</definedName>
    <definedName name="T" localSheetId="4" hidden="1">{#N/A,#N/A,FALSE,"Sheet6 (24)"}</definedName>
    <definedName name="T">#REF!</definedName>
    <definedName name="Ｔ" hidden="1">{#N/A,#N/A,FALSE,"Sheet6 (24)"}</definedName>
    <definedName name="TAM" localSheetId="4" hidden="1">{#N/A,#N/A,FALSE,"Sheet6 (24)"}</definedName>
    <definedName name="TAM" hidden="1">{#N/A,#N/A,FALSE,"Sheet6 (24)"}</definedName>
    <definedName name="TaxTV">10%</definedName>
    <definedName name="TaxXL">5%</definedName>
    <definedName name="tbl_ProdInfo" hidden="1">#REF!</definedName>
    <definedName name="tenor_1">#REF!</definedName>
    <definedName name="tenor_2">#REF!</definedName>
    <definedName name="tenor_3">#REF!</definedName>
    <definedName name="tenor_4">#REF!</definedName>
    <definedName name="tenor_5">#REF!</definedName>
    <definedName name="terminal_value">#REF!</definedName>
    <definedName name="terminal_value_case">#REF!</definedName>
    <definedName name="terminal_value_multiplier">#REF!</definedName>
    <definedName name="terminal_year">#REF!</definedName>
    <definedName name="TEST1">[7]Sheet1!#REF!</definedName>
    <definedName name="TESTKEYS">[7]Sheet1!#REF!</definedName>
    <definedName name="TESTVKEY">[7]Sheet1!#REF!</definedName>
    <definedName name="third_party_margin">#REF!</definedName>
    <definedName name="TI">#REF!</definedName>
    <definedName name="total_annual_interest_payment">#REF!</definedName>
    <definedName name="total_annual_interest_payment_for_tariff">#REF!</definedName>
    <definedName name="total_annual_principal_payment">#REF!</definedName>
    <definedName name="total_current_assets">#REF!</definedName>
    <definedName name="total_current_liabilities">#REF!</definedName>
    <definedName name="total_fuel_bill">#REF!</definedName>
    <definedName name="total_income_tax_for_income_statement">#REF!</definedName>
    <definedName name="total_income_tax_for_tariff">#REF!</definedName>
    <definedName name="total_lube_oil_bill">#REF!</definedName>
    <definedName name="total_onm_bill">#REF!</definedName>
    <definedName name="total_onm_bill_allowed">#REF!</definedName>
    <definedName name="total_onm_expenses_allowed">#REF!</definedName>
    <definedName name="total_onm_revenue_for_tariff">#REF!</definedName>
    <definedName name="total_operating_expenses">#REF!</definedName>
    <definedName name="total_project_cost">#REF!</definedName>
    <definedName name="total_revenue">#REF!</definedName>
    <definedName name="total_tra">#REF!</definedName>
    <definedName name="total_working_capital_for_first_year_actual">#REF!</definedName>
    <definedName name="total_working_capital_for_second_year_actual">#REF!</definedName>
    <definedName name="tra_case">#REF!</definedName>
    <definedName name="tra_servicing_case">#REF!</definedName>
    <definedName name="transffered">#REF!</definedName>
    <definedName name="ＴＲＹ" localSheetId="4" hidden="1">{#N/A,#N/A,FALSE,"Sheet6 (24)"}</definedName>
    <definedName name="ＴＲＹ" hidden="1">{#N/A,#N/A,FALSE,"Sheet6 (24)"}</definedName>
    <definedName name="TTL">#REF!</definedName>
    <definedName name="TTLAREA">#REF!</definedName>
    <definedName name="units_generated">#REF!</definedName>
    <definedName name="upfront_equity_draw_for_idc">#REF!</definedName>
    <definedName name="upfront_equity_percent">#REF!</definedName>
    <definedName name="upfront_fee_debt_1">#REF!</definedName>
    <definedName name="upfront_fee_debt_2">#REF!</definedName>
    <definedName name="upfront_fee_debt_3">#REF!</definedName>
    <definedName name="upfront_fee_debt_4">#REF!</definedName>
    <definedName name="us_cpi_index">#REF!</definedName>
    <definedName name="us_cpi_rate">#REF!</definedName>
    <definedName name="Ｖ" localSheetId="4" hidden="1">{#N/A,#N/A,FALSE,"Sheet6 (24)"}</definedName>
    <definedName name="Ｖ" hidden="1">{#N/A,#N/A,FALSE,"Sheet6 (24)"}</definedName>
    <definedName name="W.proofing">#REF!</definedName>
    <definedName name="warehouse">#REF!</definedName>
    <definedName name="WCT">'[22]DLF WEH BANGALURU'!$AG$3</definedName>
    <definedName name="wdfs_premium_to_equity_1">#REF!</definedName>
    <definedName name="wnsd_rupee_equity_irr">#REF!</definedName>
    <definedName name="wnsd_rupee_equity_npv">#REF!</definedName>
    <definedName name="working_capital_loan">#REF!</definedName>
    <definedName name="working_capital_margin">#REF!</definedName>
    <definedName name="working_capital_margin_interest_payment">#REF!</definedName>
    <definedName name="working_capital_margin_loan">#REF!</definedName>
    <definedName name="working_capital_margin_loan_repayment">#REF!</definedName>
    <definedName name="working_capital_margin_percent">#REF!</definedName>
    <definedName name="wpd_equity">#REF!</definedName>
    <definedName name="wpd_equity_percent">#REF!</definedName>
    <definedName name="wrn.Full._.Report." hidden="1">{#N/A,#N/A,TRUE,"Front";#N/A,#N/A,TRUE,"Simple Letter";#N/A,#N/A,TRUE,"Inside";#N/A,#N/A,TRUE,"Contents";#N/A,#N/A,TRUE,"Basis";#N/A,#N/A,TRUE,"Inclusions";#N/A,#N/A,TRUE,"Exclusions";#N/A,#N/A,TRUE,"Areas";#N/A,#N/A,TRUE,"Summary";#N/A,#N/A,TRUE,"Detail"}</definedName>
    <definedName name="wrn.KCCC." localSheetId="4" hidden="1">{#N/A,#N/A,FALSE,"Sheet6 (24)"}</definedName>
    <definedName name="wrn.KCCC." hidden="1">{#N/A,#N/A,FALSE,"Sheet6 (24)"}</definedName>
    <definedName name="ｗｗ" localSheetId="4" hidden="1">{#N/A,#N/A,FALSE,"Sheet6 (24)"}</definedName>
    <definedName name="ｗｗ" hidden="1">{#N/A,#N/A,FALSE,"Sheet6 (24)"}</definedName>
    <definedName name="www">#REF!</definedName>
    <definedName name="wwwww" hidden="1">#REF!</definedName>
    <definedName name="x" hidden="1">{#N/A,#N/A,FALSE,"Sheet6 (24)"}</definedName>
    <definedName name="xy" localSheetId="4" hidden="1">{#N/A,#N/A,FALSE,"Sheet6 (24)"}</definedName>
    <definedName name="xy" hidden="1">{#N/A,#N/A,FALSE,"Sheet6 (24)"}</definedName>
    <definedName name="y" hidden="1">{#N/A,#N/A,FALSE,"Sheet6 (24)"}</definedName>
    <definedName name="Ｙ" localSheetId="4" hidden="1">{#N/A,#N/A,FALSE,"Sheet6 (24)"}</definedName>
    <definedName name="Ｙ" hidden="1">{#N/A,#N/A,FALSE,"Sheet6 (24)"}</definedName>
    <definedName name="yaer_start">#REF!</definedName>
    <definedName name="year_start">#REF!</definedName>
    <definedName name="Ｚ" localSheetId="4" hidden="1">{#N/A,#N/A,FALSE,"Sheet6 (24)"}</definedName>
    <definedName name="Ｚ" hidden="1">{#N/A,#N/A,FALSE,"Sheet6 (24)"}</definedName>
    <definedName name="Z_BA9A9574_DF62_42E6_B294_5F5C697991F9_.wvu.Cols" localSheetId="1">#REF!</definedName>
    <definedName name="Z_BA9A9574_DF62_42E6_B294_5F5C697991F9_.wvu.Cols">#REF!</definedName>
    <definedName name="Z_BA9A9574_DF62_42E6_B294_5F5C697991F9_.wvu.Cols_1" localSheetId="1">#REF!</definedName>
    <definedName name="Z_BA9A9574_DF62_42E6_B294_5F5C697991F9_.wvu.Cols_1">#REF!</definedName>
    <definedName name="Z_BA9A9574_DF62_42E6_B294_5F5C697991F9_.wvu.Cols_1_1">#REF!</definedName>
    <definedName name="Z_BA9A9574_DF62_42E6_B294_5F5C697991F9_.wvu.Cols_1_1_1">#REF!</definedName>
    <definedName name="Z_BA9A9574_DF62_42E6_B294_5F5C697991F9_.wvu.Cols_1_1_1_1">#REF!</definedName>
    <definedName name="Z_BA9A9574_DF62_42E6_B294_5F5C697991F9_.wvu.FilterData" localSheetId="1">#REF!</definedName>
    <definedName name="Z_BA9A9574_DF62_42E6_B294_5F5C697991F9_.wvu.FilterData">#REF!</definedName>
    <definedName name="Z_BA9A9574_DF62_42E6_B294_5F5C697991F9_.wvu.PrintArea" localSheetId="1">#REF!</definedName>
    <definedName name="Z_BA9A9574_DF62_42E6_B294_5F5C697991F9_.wvu.PrintArea">#REF!</definedName>
    <definedName name="Z_BA9A9574_DF62_42E6_B294_5F5C697991F9_.wvu.PrintArea_1" localSheetId="1">#REF!</definedName>
    <definedName name="Z_BA9A9574_DF62_42E6_B294_5F5C697991F9_.wvu.PrintArea_1">#REF!</definedName>
    <definedName name="Z_BA9A9574_DF62_42E6_B294_5F5C697991F9_.wvu.PrintArea_1_1">#REF!</definedName>
    <definedName name="Z_BA9A9574_DF62_42E6_B294_5F5C697991F9_.wvu.PrintArea_1_1_1">#REF!</definedName>
    <definedName name="Z_BA9A9574_DF62_42E6_B294_5F5C697991F9_.wvu.PrintTitles" localSheetId="1">#REF!</definedName>
    <definedName name="Z_BA9A9574_DF62_42E6_B294_5F5C697991F9_.wvu.PrintTitles">#REF!</definedName>
    <definedName name="Z_BA9A9574_DF62_42E6_B294_5F5C697991F9_.wvu.Rows" localSheetId="1">#REF!</definedName>
    <definedName name="Z_BA9A9574_DF62_42E6_B294_5F5C697991F9_.wvu.Rows">#REF!</definedName>
    <definedName name="Z_BA9A9574_DF62_42E6_B294_5F5C697991F9_.wvu.Rows_1" localSheetId="1">#REF!</definedName>
    <definedName name="Z_BA9A9574_DF62_42E6_B294_5F5C697991F9_.wvu.Rows_1">#REF!</definedName>
    <definedName name="Z_BA9A9574_DF62_42E6_B294_5F5C697991F9_.wvu.Rows_1_1">#REF!</definedName>
    <definedName name="Z_BA9A9574_DF62_42E6_B294_5F5C697991F9_.wvu.Rows_1_1_1">#REF!</definedName>
    <definedName name="Z_BA9A9574_DF62_42E6_B294_5F5C697991F9_.wvu.Rows_1_1_1_1">#REF!</definedName>
    <definedName name="Z_F9808D65_8BFD_4462_8D9D_BB5BF12DCCF2_.wvu.PrintTitles" hidden="1">[34]Doors!$A$5:$IV$5</definedName>
    <definedName name="zsdczsdc">#REF!</definedName>
    <definedName name="あ" localSheetId="4" hidden="1">{#N/A,#N/A,FALSE,"Sheet6 (24)"}</definedName>
    <definedName name="あ" hidden="1">{#N/A,#N/A,FALSE,"Sheet6 (24)"}</definedName>
    <definedName name="あＢ" localSheetId="4" hidden="1">{#N/A,#N/A,FALSE,"Sheet6 (24)"}</definedName>
    <definedName name="あＢ" hidden="1">{#N/A,#N/A,FALSE,"Sheet6 (24)"}</definedName>
    <definedName name="あい" localSheetId="4" hidden="1">{#N/A,#N/A,FALSE,"Sheet6 (24)"}</definedName>
    <definedName name="あい" hidden="1">{#N/A,#N/A,FALSE,"Sheet6 (24)"}</definedName>
    <definedName name="い" localSheetId="4" hidden="1">{#N/A,#N/A,FALSE,"Sheet6 (24)"}</definedName>
    <definedName name="い" hidden="1">{#N/A,#N/A,FALSE,"Sheet6 (24)"}</definedName>
    <definedName name="う" localSheetId="4" hidden="1">{#N/A,#N/A,FALSE,"Sheet6 (24)"}</definedName>
    <definedName name="う" hidden="1">{#N/A,#N/A,FALSE,"Sheet6 (24)"}</definedName>
    <definedName name="うい" localSheetId="4" hidden="1">{#N/A,#N/A,FALSE,"Sheet6 (24)"}</definedName>
    <definedName name="うい" hidden="1">{#N/A,#N/A,FALSE,"Sheet6 (24)"}</definedName>
    <definedName name="え" localSheetId="4" hidden="1">{#N/A,#N/A,FALSE,"Sheet6 (24)"}</definedName>
    <definedName name="え" hidden="1">{#N/A,#N/A,FALSE,"Sheet6 (24)"}</definedName>
    <definedName name="お" localSheetId="4" hidden="1">{#N/A,#N/A,FALSE,"Sheet6 (24)"}</definedName>
    <definedName name="お" hidden="1">{#N/A,#N/A,FALSE,"Sheet6 (24)"}</definedName>
    <definedName name="おＰ" localSheetId="4" hidden="1">{#N/A,#N/A,FALSE,"Sheet6 (24)"}</definedName>
    <definedName name="おＰ" hidden="1">{#N/A,#N/A,FALSE,"Sheet6 (24)"}</definedName>
    <definedName name="おお" localSheetId="4" hidden="1">{#N/A,#N/A,FALSE,"Sheet6 (24)"}</definedName>
    <definedName name="おお" hidden="1">{#N/A,#N/A,FALSE,"Sheet6 (24)"}</definedName>
    <definedName name="か" localSheetId="4" hidden="1">{#N/A,#N/A,FALSE,"Sheet6 (24)"}</definedName>
    <definedName name="か" hidden="1">{#N/A,#N/A,FALSE,"Sheet6 (24)"}</definedName>
    <definedName name="ｺｽﾄ" localSheetId="4" hidden="1">{#N/A,#N/A,FALSE,"Sheet6 (24)"}</definedName>
    <definedName name="ｺｽﾄ" hidden="1">{#N/A,#N/A,FALSE,"Sheet6 (24)"}</definedName>
    <definedName name="コストＢＤ" localSheetId="4" hidden="1">{#N/A,#N/A,FALSE,"Sheet6 (24)"}</definedName>
    <definedName name="コストＢＤ" hidden="1">{#N/A,#N/A,FALSE,"Sheet6 (24)"}</definedName>
    <definedName name="ｺｽﾄ総括" localSheetId="4" hidden="1">{#N/A,#N/A,FALSE,"Sheet6 (24)"}</definedName>
    <definedName name="ｺｽﾄ総括" hidden="1">{#N/A,#N/A,FALSE,"Sheet6 (24)"}</definedName>
    <definedName name="ｺｽﾄ順1" localSheetId="4" hidden="1">{#N/A,#N/A,FALSE,"Sheet6 (24)"}</definedName>
    <definedName name="ｺｽﾄ順1" hidden="1">{#N/A,#N/A,FALSE,"Sheet6 (24)"}</definedName>
    <definedName name="こみ">#REF!</definedName>
    <definedName name="ｼｬｰｼ" localSheetId="4" hidden="1">{#N/A,#N/A,FALSE,"Sheet6 (24)"}</definedName>
    <definedName name="ｼｬｰｼ" hidden="1">{#N/A,#N/A,FALSE,"Sheet6 (24)"}</definedName>
    <definedName name="っわ" localSheetId="4" hidden="1">{#N/A,#N/A,FALSE,"Sheet6 (24)"}</definedName>
    <definedName name="っわ" hidden="1">{#N/A,#N/A,FALSE,"Sheet6 (24)"}</definedName>
    <definedName name="ゆ" localSheetId="4" hidden="1">{#N/A,#N/A,FALSE,"Sheet6 (24)"}</definedName>
    <definedName name="ゆ" hidden="1">{#N/A,#N/A,FALSE,"Sheet6 (24)"}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2" l="1"/>
  <c r="C8" i="2" s="1"/>
  <c r="F73" i="9" l="1"/>
  <c r="F68" i="5" l="1"/>
  <c r="D68" i="5"/>
  <c r="F19" i="4"/>
  <c r="F71" i="9" l="1"/>
  <c r="I208" i="7"/>
  <c r="D64" i="5"/>
  <c r="F64" i="5" s="1"/>
  <c r="G62" i="5" l="1"/>
  <c r="F70" i="9"/>
  <c r="F69" i="9"/>
  <c r="F68" i="9"/>
  <c r="F63" i="9"/>
  <c r="F62" i="9"/>
  <c r="F58" i="9"/>
  <c r="F55" i="9"/>
  <c r="F54" i="9"/>
  <c r="F51" i="9"/>
  <c r="F49" i="9"/>
  <c r="F48" i="9"/>
  <c r="F47" i="9"/>
  <c r="F46" i="9"/>
  <c r="F45" i="9"/>
  <c r="F44" i="9"/>
  <c r="C36" i="9"/>
  <c r="F36" i="9" s="1"/>
  <c r="F38" i="9"/>
  <c r="F19" i="9"/>
  <c r="F39" i="9" l="1"/>
  <c r="F37" i="9"/>
  <c r="F41" i="9"/>
  <c r="F40" i="9"/>
  <c r="F35" i="9"/>
  <c r="C10" i="3" l="1"/>
  <c r="I232" i="7"/>
  <c r="I231" i="7"/>
  <c r="I230" i="7"/>
  <c r="I229" i="7"/>
  <c r="I228" i="7"/>
  <c r="I227" i="7"/>
  <c r="I226" i="7"/>
  <c r="I225" i="7"/>
  <c r="I224" i="7"/>
  <c r="I223" i="7"/>
  <c r="I222" i="7"/>
  <c r="I221" i="7"/>
  <c r="I220" i="7"/>
  <c r="I219" i="7"/>
  <c r="I218" i="7"/>
  <c r="I217" i="7"/>
  <c r="I216" i="7"/>
  <c r="I215" i="7"/>
  <c r="I214" i="7"/>
  <c r="I213" i="7"/>
  <c r="I212" i="7"/>
  <c r="I211" i="7"/>
  <c r="I206" i="7"/>
  <c r="I205" i="7"/>
  <c r="I204" i="7"/>
  <c r="I203" i="7"/>
  <c r="I202" i="7"/>
  <c r="I201" i="7"/>
  <c r="I200" i="7"/>
  <c r="I199" i="7"/>
  <c r="I198" i="7"/>
  <c r="I196" i="7"/>
  <c r="I195" i="7"/>
  <c r="I194" i="7"/>
  <c r="I193" i="7"/>
  <c r="I192" i="7"/>
  <c r="G190" i="7"/>
  <c r="G191" i="7" s="1"/>
  <c r="I191" i="7" s="1"/>
  <c r="G189" i="7"/>
  <c r="I189" i="7" s="1"/>
  <c r="I188" i="7"/>
  <c r="I187" i="7"/>
  <c r="I186" i="7"/>
  <c r="I185" i="7"/>
  <c r="I184" i="7"/>
  <c r="I183" i="7"/>
  <c r="I182" i="7"/>
  <c r="I181" i="7"/>
  <c r="I180" i="7"/>
  <c r="I179" i="7"/>
  <c r="I178" i="7"/>
  <c r="I177" i="7"/>
  <c r="I176" i="7"/>
  <c r="I175" i="7"/>
  <c r="I174" i="7"/>
  <c r="I173" i="7"/>
  <c r="I172" i="7"/>
  <c r="I171" i="7"/>
  <c r="I170" i="7"/>
  <c r="G170" i="7"/>
  <c r="I169" i="7"/>
  <c r="I168" i="7"/>
  <c r="I167" i="7"/>
  <c r="I166" i="7"/>
  <c r="I165" i="7"/>
  <c r="G164" i="7"/>
  <c r="I164" i="7" s="1"/>
  <c r="G163" i="7"/>
  <c r="I163" i="7" s="1"/>
  <c r="G162" i="7"/>
  <c r="I162" i="7" s="1"/>
  <c r="I161" i="7"/>
  <c r="I160" i="7"/>
  <c r="I159" i="7"/>
  <c r="I158" i="7"/>
  <c r="I157" i="7"/>
  <c r="I156" i="7"/>
  <c r="I155" i="7"/>
  <c r="I154" i="7"/>
  <c r="I153" i="7"/>
  <c r="I152" i="7"/>
  <c r="I151" i="7"/>
  <c r="I150" i="7"/>
  <c r="I149" i="7"/>
  <c r="I148" i="7"/>
  <c r="I147" i="7"/>
  <c r="G146" i="7"/>
  <c r="I146" i="7" s="1"/>
  <c r="I145" i="7"/>
  <c r="I144" i="7"/>
  <c r="G143" i="7"/>
  <c r="I143" i="7" s="1"/>
  <c r="G142" i="7"/>
  <c r="I142" i="7" s="1"/>
  <c r="I141" i="7"/>
  <c r="G140" i="7"/>
  <c r="I140" i="7" s="1"/>
  <c r="G139" i="7"/>
  <c r="I139" i="7" s="1"/>
  <c r="G138" i="7"/>
  <c r="I138" i="7" s="1"/>
  <c r="G137" i="7"/>
  <c r="I137" i="7" s="1"/>
  <c r="G136" i="7"/>
  <c r="I136" i="7" s="1"/>
  <c r="G135" i="7"/>
  <c r="I135" i="7" s="1"/>
  <c r="I134" i="7"/>
  <c r="I133" i="7"/>
  <c r="I132" i="7"/>
  <c r="G131" i="7"/>
  <c r="I131" i="7" s="1"/>
  <c r="G130" i="7"/>
  <c r="I130" i="7" s="1"/>
  <c r="G129" i="7"/>
  <c r="I129" i="7" s="1"/>
  <c r="I128" i="7"/>
  <c r="I127" i="7"/>
  <c r="I126" i="7"/>
  <c r="I125" i="7"/>
  <c r="I124" i="7"/>
  <c r="I123" i="7"/>
  <c r="I122" i="7"/>
  <c r="G121" i="7"/>
  <c r="I121" i="7" s="1"/>
  <c r="G120" i="7"/>
  <c r="I120" i="7" s="1"/>
  <c r="G119" i="7"/>
  <c r="I119" i="7" s="1"/>
  <c r="G118" i="7"/>
  <c r="I118" i="7" s="1"/>
  <c r="G117" i="7"/>
  <c r="I117" i="7" s="1"/>
  <c r="I116" i="7"/>
  <c r="I112" i="7"/>
  <c r="I111" i="7"/>
  <c r="I110" i="7"/>
  <c r="I109" i="7"/>
  <c r="I108" i="7"/>
  <c r="I107" i="7"/>
  <c r="I106" i="7"/>
  <c r="I105" i="7"/>
  <c r="I104" i="7"/>
  <c r="I103" i="7"/>
  <c r="I102" i="7"/>
  <c r="I101" i="7"/>
  <c r="I100" i="7"/>
  <c r="I99" i="7"/>
  <c r="I98" i="7"/>
  <c r="I97" i="7"/>
  <c r="I96" i="7"/>
  <c r="I95" i="7"/>
  <c r="I94" i="7"/>
  <c r="I93" i="7"/>
  <c r="I92" i="7"/>
  <c r="I91" i="7"/>
  <c r="I90" i="7"/>
  <c r="I89" i="7"/>
  <c r="I88" i="7"/>
  <c r="I87" i="7"/>
  <c r="I86" i="7"/>
  <c r="I85" i="7"/>
  <c r="I84" i="7"/>
  <c r="I83" i="7"/>
  <c r="I82" i="7"/>
  <c r="I81" i="7"/>
  <c r="I80" i="7"/>
  <c r="I79" i="7"/>
  <c r="I78" i="7"/>
  <c r="I77" i="7"/>
  <c r="I76" i="7"/>
  <c r="I75" i="7"/>
  <c r="I74" i="7"/>
  <c r="I73" i="7"/>
  <c r="I72" i="7"/>
  <c r="I71" i="7"/>
  <c r="I70" i="7"/>
  <c r="I69" i="7"/>
  <c r="I68" i="7"/>
  <c r="I67" i="7"/>
  <c r="I66" i="7"/>
  <c r="I65" i="7"/>
  <c r="I64" i="7"/>
  <c r="I63" i="7"/>
  <c r="I62" i="7"/>
  <c r="I61" i="7"/>
  <c r="I60" i="7"/>
  <c r="I59" i="7"/>
  <c r="I58" i="7"/>
  <c r="I57" i="7"/>
  <c r="I56" i="7"/>
  <c r="I55" i="7"/>
  <c r="I54" i="7"/>
  <c r="I53" i="7"/>
  <c r="I52" i="7"/>
  <c r="I51" i="7"/>
  <c r="I50" i="7"/>
  <c r="I49" i="7"/>
  <c r="I48" i="7"/>
  <c r="I47" i="7"/>
  <c r="I46" i="7"/>
  <c r="I45" i="7"/>
  <c r="I44" i="7"/>
  <c r="I43" i="7"/>
  <c r="I42" i="7"/>
  <c r="I41" i="7"/>
  <c r="I40" i="7"/>
  <c r="I39" i="7"/>
  <c r="I38" i="7"/>
  <c r="I37" i="7"/>
  <c r="I36" i="7"/>
  <c r="I35" i="7"/>
  <c r="I34" i="7"/>
  <c r="I33" i="7"/>
  <c r="I32" i="7"/>
  <c r="I31" i="7"/>
  <c r="I30" i="7"/>
  <c r="I29" i="7"/>
  <c r="I28" i="7"/>
  <c r="I27" i="7"/>
  <c r="I26" i="7"/>
  <c r="I25" i="7"/>
  <c r="I24" i="7"/>
  <c r="I23" i="7"/>
  <c r="I22" i="7"/>
  <c r="I21" i="7"/>
  <c r="I20" i="7"/>
  <c r="I19" i="7"/>
  <c r="I233" i="7" l="1"/>
  <c r="I190" i="7"/>
  <c r="I209" i="7" s="1"/>
  <c r="I113" i="7"/>
  <c r="F67" i="5"/>
  <c r="F66" i="5"/>
  <c r="F65" i="5"/>
  <c r="F62" i="5"/>
  <c r="F61" i="5"/>
  <c r="A61" i="5"/>
  <c r="A63" i="5" s="1"/>
  <c r="A65" i="5" s="1"/>
  <c r="F60" i="5"/>
  <c r="F59" i="5"/>
  <c r="F54" i="5"/>
  <c r="F53" i="5"/>
  <c r="F51" i="5"/>
  <c r="A47" i="5"/>
  <c r="A48" i="5" s="1"/>
  <c r="A49" i="5" s="1"/>
  <c r="A50" i="5" s="1"/>
  <c r="A51" i="5" s="1"/>
  <c r="F42" i="5"/>
  <c r="A40" i="5"/>
  <c r="A41" i="5" s="1"/>
  <c r="A42" i="5" s="1"/>
  <c r="F35" i="5"/>
  <c r="F34" i="5"/>
  <c r="F33" i="5"/>
  <c r="F30" i="5"/>
  <c r="F27" i="5"/>
  <c r="A27" i="5"/>
  <c r="A29" i="5" s="1"/>
  <c r="A30" i="5" s="1"/>
  <c r="A31" i="5" s="1"/>
  <c r="A32" i="5" s="1"/>
  <c r="F26" i="5"/>
  <c r="F25" i="5"/>
  <c r="F19" i="5"/>
  <c r="F18" i="5"/>
  <c r="F17" i="5"/>
  <c r="F16" i="5"/>
  <c r="F15" i="5"/>
  <c r="J12" i="5"/>
  <c r="F10" i="5"/>
  <c r="F9" i="5"/>
  <c r="A9" i="5"/>
  <c r="A10" i="5" s="1"/>
  <c r="A17" i="5" s="1"/>
  <c r="A18" i="5" s="1"/>
  <c r="F4" i="5"/>
  <c r="F69" i="5" l="1"/>
  <c r="I235" i="7"/>
  <c r="C9" i="3" s="1"/>
  <c r="F41" i="5"/>
  <c r="F32" i="5"/>
  <c r="F47" i="5"/>
  <c r="F39" i="5"/>
  <c r="F14" i="5"/>
  <c r="F24" i="5"/>
  <c r="F31" i="5"/>
  <c r="F49" i="5" l="1"/>
  <c r="F23" i="5"/>
  <c r="F8" i="5"/>
  <c r="F29" i="5"/>
  <c r="F40" i="5"/>
  <c r="F44" i="5" s="1"/>
  <c r="F13" i="5" l="1"/>
  <c r="F20" i="5"/>
  <c r="F21" i="5"/>
  <c r="F22" i="5"/>
  <c r="F46" i="5"/>
  <c r="F48" i="5"/>
  <c r="F12" i="5" l="1"/>
  <c r="F28" i="5"/>
  <c r="F11" i="5"/>
  <c r="F50" i="5"/>
  <c r="F52" i="5"/>
  <c r="F56" i="5" l="1"/>
  <c r="F37" i="5"/>
  <c r="F71" i="5" l="1"/>
  <c r="C8" i="3" s="1"/>
  <c r="A17" i="4"/>
  <c r="A13" i="4"/>
  <c r="A9" i="4"/>
  <c r="F18" i="4" l="1"/>
  <c r="F17" i="4"/>
  <c r="F16" i="4"/>
  <c r="F15" i="4"/>
  <c r="F14" i="4"/>
  <c r="F13" i="4"/>
  <c r="F10" i="4"/>
  <c r="A10" i="4"/>
  <c r="F8" i="4"/>
  <c r="F4" i="4"/>
  <c r="B6" i="3"/>
  <c r="C5" i="3"/>
  <c r="B5" i="3"/>
  <c r="A1" i="3"/>
  <c r="A1" i="2" s="1"/>
  <c r="F12" i="4" l="1"/>
  <c r="F9" i="4" l="1"/>
  <c r="F11" i="4"/>
  <c r="F20" i="4" l="1"/>
  <c r="C7" i="3" s="1"/>
  <c r="C12" i="3" l="1"/>
  <c r="F22" i="4"/>
  <c r="C6" i="3"/>
  <c r="D10" i="3" l="1"/>
  <c r="E10" i="3" s="1"/>
  <c r="D9" i="3"/>
  <c r="E9" i="3" s="1"/>
  <c r="D8" i="3"/>
  <c r="E8" i="3" s="1"/>
  <c r="D7" i="3"/>
  <c r="C10" i="2"/>
  <c r="D12" i="3" l="1"/>
  <c r="E7" i="3"/>
  <c r="E12" i="3" s="1"/>
  <c r="C11" i="2"/>
  <c r="C12" i="2" s="1"/>
</calcChain>
</file>

<file path=xl/sharedStrings.xml><?xml version="1.0" encoding="utf-8"?>
<sst xmlns="http://schemas.openxmlformats.org/spreadsheetml/2006/main" count="1067" uniqueCount="597">
  <si>
    <t>No</t>
  </si>
  <si>
    <t>Sqm</t>
  </si>
  <si>
    <t>Cum</t>
  </si>
  <si>
    <t>a)</t>
  </si>
  <si>
    <t>b)</t>
  </si>
  <si>
    <t>c)</t>
  </si>
  <si>
    <t>d)</t>
  </si>
  <si>
    <t>e)</t>
  </si>
  <si>
    <t>f)</t>
  </si>
  <si>
    <t>g)</t>
  </si>
  <si>
    <t>i)</t>
  </si>
  <si>
    <t>MT</t>
  </si>
  <si>
    <t>Rmt</t>
  </si>
  <si>
    <t>A</t>
  </si>
  <si>
    <t>Nos</t>
  </si>
  <si>
    <t>GENERAL SUMMARY</t>
  </si>
  <si>
    <t>S.NO.</t>
  </si>
  <si>
    <t>DESCRIPTION</t>
  </si>
  <si>
    <t>AMOUNT</t>
  </si>
  <si>
    <t>CIVIL WORKS</t>
  </si>
  <si>
    <t>TOTAL (A)</t>
  </si>
  <si>
    <t>TOTAL AMOUNT</t>
  </si>
  <si>
    <t>ADD : GST 18%</t>
  </si>
  <si>
    <t>TOTAL AMOUNT (INCLUSIVE GST)</t>
  </si>
  <si>
    <t>ESTIMATE FOR CIVIL WORKS</t>
  </si>
  <si>
    <t>UNIT</t>
  </si>
  <si>
    <t>QUANTITY</t>
  </si>
  <si>
    <t>RATE</t>
  </si>
  <si>
    <t>CONSTRUCTED AREA</t>
  </si>
  <si>
    <t>SQM</t>
  </si>
  <si>
    <t>TOTAL TO SUMMARY</t>
  </si>
  <si>
    <t>FLOORING WORKS</t>
  </si>
  <si>
    <t>Ceramic tiles (as per manufacturer's specifications)</t>
  </si>
  <si>
    <t>Providing and fixing of Highlighter in cladding with a Base Plaster of 20 to 25mm thickness Including the Epoxy Grout etc. complete as directed. (The basic rate of tiles shall be Rs 100/-Per Rft).</t>
  </si>
  <si>
    <t>Providing &amp; laying minimum 20mm thk Granite stone slabs of any size, of uniform shade in flooring and landing laid over 20mm thick base of cement of 1:4 (1 cement : 4 coarse sand) jointed with white cement slurry i/c rubbing, polishing &amp; rounding of edges / nosing etc. complete as per specifications. (Basic Cost of Material Rs.180/Sft)</t>
  </si>
  <si>
    <t>Flooring and landing</t>
  </si>
  <si>
    <t>Wall cladding/skirting</t>
  </si>
  <si>
    <t>Same as above but on staircase steps and riser of approved shade.</t>
  </si>
  <si>
    <t>Specifications same as above but in skirting/Dado.</t>
  </si>
  <si>
    <t>GRAND TOTAL</t>
  </si>
  <si>
    <t>CHATTARPUR TEMPLE</t>
  </si>
  <si>
    <t>TEMPLE</t>
  </si>
  <si>
    <t>Providing and laying 10mm thk vitrefied tiles in floor without warpage, of approved make, colour and size,  laid on 20mm thick cement mortar 1:4 (1 cement : 4 coarse sand) including grouting the joints with white cement and matching pigment etc. complete in all respects as per manufacturer's specifications. [Basic Rate Rs.59/- per Sft]</t>
  </si>
  <si>
    <t>Providing &amp; laying in floor matt finish ceramic tiles without warpage, of approved make, colour and size,  laid on 20mm thick cement mortar 1:4 (1 cement : 4 coarse sand) including grouting the joints with white cement and matching pigment etc. complete (Basic rate Rs.48/- per Sft).</t>
  </si>
  <si>
    <t xml:space="preserve">Providing  &amp; laying tile work in skirting and dado over 12mm thick bed of cement mortar 1:3 ( 1  cement : 3 coarse sand) and jointed with grey cement slurry @ 3.3 kg/sqm including pointing in  white cement mixed with pigment of matching shade complete (Basic rate Rs.48/- per Sft). </t>
  </si>
  <si>
    <t>Providing &amp; fixing 20mm thick pre-polished Italian Marble cladding of approved shade and pattern on RCC/brick column surfaces, fixed with approved stainless steel cramps/anchors and backing mortar/adhesive as required, including machine cutting, edge polishing, chamfering, grooves (where specified), filling joints with white cement mixed with matching marble pigment, scaffolding, and all necessary accessories, complete in all respects as per approved drawings and the instructions of the Engineer-in-Charge. The rate shall include cutting, polishing, edge finishing, fixing hardware, and all incidental works.[Basic Rate Rs.400/- per Sqft]</t>
  </si>
  <si>
    <t>CHATTARPUR SCHOOL RAMP</t>
  </si>
  <si>
    <t>BLOCK</t>
  </si>
  <si>
    <t>B</t>
  </si>
  <si>
    <t>CONCRETE AND REINFORCEMENT WORKS</t>
  </si>
  <si>
    <t>Providing &amp; laying PCC 1:5:10 (1 cement : 5 coarse sand : 10 graded stone aggregate 20mm nominal size) for foundation and under floor including the cost of centring and shuttering.</t>
  </si>
  <si>
    <t>Providing &amp; laying PCC 1:4:8 (1 cement : 4 coarse sand : 8 graded stone aggregate 20mm nominal size) for foundation and under floor including the cost of centring and shuttering.</t>
  </si>
  <si>
    <t>Providing &amp; laying RCC M-25 with minimum cement contents 340 Kg per cum excluding cost of centering, shuttering and reinforcement but including mechanically mixing, vibrating, curing etc. complete at all floors, heights and levels .</t>
  </si>
  <si>
    <t>Foundations, rafts, pedestals, grade slab, plinth beams etc.</t>
  </si>
  <si>
    <t>Beams of all shapes, bracket, lintels, suspended floors, roof slabs having slope upto 15°, landings, shelves, balconies, chajjas, bands, window sills, staircases (stepped and spiral type staircases etc.)</t>
  </si>
  <si>
    <t>Columns, pillars, posts and struts, piers, walls (any thickness) etc.</t>
  </si>
  <si>
    <t>Staircase with waist slab and steps</t>
  </si>
  <si>
    <t>Machine foundation</t>
  </si>
  <si>
    <t>Beams in semi circular shape</t>
  </si>
  <si>
    <t>Extra for Concrete Grade M 30  with minimum cement contents 360 Kg per cum</t>
  </si>
  <si>
    <t>Extra for Concrete Grade M 40  with minimum cement contents 380 Kg per cum</t>
  </si>
  <si>
    <t xml:space="preserve">Providing &amp; fixing formwork/ centering &amp; shuttering work for all RCC elements, madeup of ordinary timber planks,plywood sheets with battens, steel plates etc.Including supports of wooden props, ms pipes or elements and Scaffolding system etc. Including all accessories,nails ,ties,binders etc. complete. to gets even finish of allelements up to required height complete. as directed and as per drawings &amp; details etc. </t>
  </si>
  <si>
    <t>Foundations, footings, bases of columns, pedestals, plinth beam and raft etc.</t>
  </si>
  <si>
    <t>Slabs, suspended floor, roofs, flat slab landings, shelves and chajja, etc.</t>
  </si>
  <si>
    <t>Lintels, beams, bracket, girders, bressumers and cantilevers.</t>
  </si>
  <si>
    <t xml:space="preserve">Providing &amp; laying reinforcements high yield strength of various diameters of following grades conforming to IS code 1786 (Latest Revision) for reinforced concrete work including cutting, bending, binding with annealed 18G MS binding wire, placing in position according to drawings. (Rate shall include cost of binding wire, cover blocks, etc.) </t>
  </si>
  <si>
    <t>Grade Fe 500</t>
  </si>
  <si>
    <t>Providing and laying damp proof course 40mm thick with cement concrete M-25 including shuttering, providing and mixing waterproofing material in cement concrete work @ 1 kg. per bag of cement.</t>
  </si>
  <si>
    <t>Providing and laying 20mm thick vertical damp proof course comprising cement plaster in cement mortar 1:5 mixed with waterporrf compound of approved make as per manufacturer specification finished with floating coat of neat cement (10 Kg. cement / Sqm) complete.</t>
  </si>
  <si>
    <t xml:space="preserve">Supplying &amp; laying cinder cocrete 1 : 15 ( 1 cement : 15 cinder 12.5 mm nominal size ) in sunken portion including  minimum compaction complete.                                    </t>
  </si>
  <si>
    <t>Providing and laying Plum concrete of 1:4:8 concrete comprising of following:-</t>
  </si>
  <si>
    <t>1st layer of 100mm thk 1:4:8 to be laid.</t>
  </si>
  <si>
    <t xml:space="preserve">2nd layer comprising of 200-250mm Boulder to be laid over 1st layer covering 50% of the area by slaggend way the balance area to be filled with 40mm down aggregate in such a way that at least 25% area to be left as voids where shall be filled with PCC 1:4:8 (20mm down aggregate) concrete to be much vibrated so that the voids shall be filled in proper manner. </t>
  </si>
  <si>
    <t xml:space="preserve">Layer 1 and Layer 2 to be repeated in the same sequence till the area is filled up to the required level.  </t>
  </si>
  <si>
    <t>C</t>
  </si>
  <si>
    <t>BRICK/BLOCK WORKS</t>
  </si>
  <si>
    <t>Providng and laying brick work in cement mortar 1:5 (1 cement : 5 coarse sand) using common burnt clay FPS bricks of class designation 7.5 in foundation upto plinth level including raking out joints &amp; curing etc.</t>
  </si>
  <si>
    <t>Providng and laying brick work in cement mortar 1:6 (1 cement : 6 coarse sand) using common burnt clay FPS bricks of class designation 7.5 in super structure all complete upto all height and level.</t>
  </si>
  <si>
    <t>Providing and laying half brick work in cement mortar 1:4 of common burnt clay FPS bricks of class designation 7.5 in superstructure including using 2 Nos - 6mm dia hoop iron after every third coarse.</t>
  </si>
  <si>
    <t>Providing and laying brick work in cement mortar 1:4 using common burnt clay FPS bricks of class designation 7.5 in staircase steps including cutting, chamfering of bricks etc. complete.</t>
  </si>
  <si>
    <t>D</t>
  </si>
  <si>
    <t>FINISHING WORKS</t>
  </si>
  <si>
    <t>Providing and applying 12-15mm thick internal wall plaster in CM 1:4 (1 cement : 4 sand using 25% coarse sand and 75% fine sand) at all heights and levels including making coving/chamfering in plaster as per drawing, scaffolding,  curing  etc. complete.</t>
  </si>
  <si>
    <t xml:space="preserve">Providing &amp; applying 10mm thick plaster in CM 1:3 (1 cement : 3 coarse sand using 25% coarse sand and 75% fine sand) on ceiling including hacking the surface, scaffolding, curing &amp; making coving/chamfering etc. at all levels and heights etc. all complete. </t>
  </si>
  <si>
    <t>Providing and laying 18-20 mm average cement plaster mix 1:6 (1 cement : 6 fine sand) in two layers on outside brick wall surface including racking joints, curing, scoffolding etc complete as per drawing,specifications and as directed by Engineer-in-charge.</t>
  </si>
  <si>
    <t>Providing and fixing GI chicken mesh at corners, column heads, junction of brick and RCC works, as directed including fixing with nails etc. prior to plastering (24G, 12mm size, galvanized chicken mesh).</t>
  </si>
  <si>
    <t>Providing &amp; applying two or more coats of plastic emulsion paint of approved brand and manufacture on new work over a coat of approved primer to give an even shade including preparing the surface with putty of approved quality &amp; make complete.</t>
  </si>
  <si>
    <t xml:space="preserve">Providing &amp; applying texture paint of  approved make to external surfaces of walls as per manufacturer's specifications and approved by the Architects including preparing surface with putty of approved quality, scaffolding etc. complete. </t>
  </si>
  <si>
    <t xml:space="preserve">  a)</t>
  </si>
  <si>
    <t>Superfine</t>
  </si>
  <si>
    <t xml:space="preserve">  b)</t>
  </si>
  <si>
    <t>Spray coat</t>
  </si>
  <si>
    <t xml:space="preserve">  c)</t>
  </si>
  <si>
    <t>Perma stone</t>
  </si>
  <si>
    <t xml:space="preserve">Sqm </t>
  </si>
  <si>
    <t>MISCELLANEOUS WORKS</t>
  </si>
  <si>
    <t>Providing and fixing powder coated Aluminium work for doors, windows, ventilators and partitions with extruded built up standard tubular and other sections of approved make conforming to IS : 733 and IS : 1285, having 3 mm wall thickness of required shade, fixed with rawl/mungo plugs and screws or with fixing clips, or with expansion hold fasteners including necessary filling up of gaps at junctions, at top, bottom and sides with required PVC/neoprene felt etc. Aluminium sections shall be smooth, rust free, straight, mitred and jointed mechanically wherever required including cleat angle, Aluminium snap beading for glazing/ panelling, CP brass /stainless steel screws, tower botls, adjustable stays, hinges, door handles, door lock etc. as per design, all complete as per architectural drawings including polysulphide/silicon sealant at the junction of GI flashing and window junction to make water type, and the directions of Engineer-in-charge. [Glazing and panelling will be paid for separately].</t>
  </si>
  <si>
    <t>For fixed portion</t>
  </si>
  <si>
    <t xml:space="preserve">Kgs </t>
  </si>
  <si>
    <t>For shutters of doors, windows, sliding windows &amp; ventilators including providing and fixing hinges/pivots including the cost of PVC/neoprene gasket &amp; fittings etc.</t>
  </si>
  <si>
    <t xml:space="preserve">Providing and fixing pre-laminated three layer medium density (exterior grade) particle board Grade-I, Type-II conforming to IS : 12823 bonded with phenol formal-dehyde synthetic resin, of approved brand and manufacture in panelling fixed in aluminium doors, windows shutters and partition frames with CP brass/ stainless steel screws etc. complete as per architectural drawings and directions of Engineer-in-charge. </t>
  </si>
  <si>
    <t>12mm thk Pre-laminated particle board with decorative lamination on both sides.</t>
  </si>
  <si>
    <t xml:space="preserve">Providing and fixing glazing in aluminium door, window, ventilator shutters and partitions etc. with PVC/neoprene gasket etc. complete as per the architectural drawings and the directions of Engineer-in-charge.  [Cost of aluminium snap beading shall be paid in basic item] </t>
  </si>
  <si>
    <t>5mm thick toughened glass ( weight not less than 12.50 Kg./Sqm ).</t>
  </si>
  <si>
    <t>Extra over tender Item above for using 6mm thick toughened glass instead of 5mm thick toughened glass.</t>
  </si>
  <si>
    <t>PLUMBING WORKS</t>
  </si>
  <si>
    <t xml:space="preserve">BILL OF QUANTITIES ( TOILET ) </t>
  </si>
  <si>
    <t>SR.  NO.</t>
  </si>
  <si>
    <t>BOQ ID</t>
  </si>
  <si>
    <t>BOQ NAME</t>
  </si>
  <si>
    <t>NOTES</t>
  </si>
  <si>
    <t>UOM</t>
  </si>
  <si>
    <t>Covered Area (Sqm)</t>
  </si>
  <si>
    <t>Notes</t>
  </si>
  <si>
    <t>The Items with basic rate to be confirmed wrt tender/contract/work order and procurement of materials for items with basic rates to be initiated only after prior approval from procurement/contracts team.</t>
  </si>
  <si>
    <t>Contractor to ensure that all the debris, unsued material is removed from work area on regular basis and area is cleaned after completion of work in the area/section.</t>
  </si>
  <si>
    <t>Contractor to ensure that the finished work is protected against damages with proper covering/protecting material till handover of the works/project.</t>
  </si>
  <si>
    <t xml:space="preserve">In case of fabrication works, Contractor to submit shop drawing for approval and start the work only after approval of shop drawings. </t>
  </si>
  <si>
    <t>Prior to commmcement of painting works contractor to ensure that the colour code is approved by Client's Architect</t>
  </si>
  <si>
    <t>Samples of all flooring, tiling, granite, CP &amp; sanitary fittings, glasss, ACP, window, facade and any other finishing material as specified in the BOQ elsewhere shall be procured only after obtaining approval from Client's Architect.</t>
  </si>
  <si>
    <t>All the flooring material shall be of FIRST QUALITY &amp; free from any cracks / deformities / damages colour variations /Undulations etc</t>
  </si>
  <si>
    <t xml:space="preserve">The contractor should furnish detailed work methodology prior to commencement of work for approval of Project Manager/ Architect for all water proofing work as directed.
</t>
  </si>
  <si>
    <t>All water proofing work shall be demonstrated to be 100% water tight and covered by 10 years guarantee in writing, on stamp paper.</t>
  </si>
  <si>
    <t>All the items of work in the schedule of rates shall be carried out as per specifications, drawings and instructions of the Engineer‑in‑Charge</t>
  </si>
  <si>
    <t>WORK-CATEGORY : CIVIL WORKS</t>
  </si>
  <si>
    <t>SUPERSTRUCTURE</t>
  </si>
  <si>
    <t xml:space="preserve">Plain cement concrete </t>
  </si>
  <si>
    <t>Plain Cement Concrete</t>
  </si>
  <si>
    <t>Providing &amp; laying in position machine mixed and machine vibrated M10 grade controlled cement concrete in all locations, at all levels, of any shape and size as per draw ings, conforming to IS 456-2000; rate to include mix design, production, pouring concrete w ith pump, vibrating, finishing, curing, testing complete as per specifications, draw ings and instructions. Rate to also include rectification and repairing of defects as per specifications and instructions as directed. Shuttering to be paid separately. Basic rate is landed price of material at site including unloading and all applicable taxes.( Note :-Cement Base Rate 225/- per Bag)</t>
  </si>
  <si>
    <t xml:space="preserve">Reinforced cement concrete </t>
  </si>
  <si>
    <t>Note :-Scope of work under the concrete works item requires the contractor to carry out the work within specified tolerancies, rectify the defective concrete, grinding if required to remove the extra lumps from the RCC members, maintain specified levels of RCC members, remove all the shuttering material, nails etc. and hand over the site in a clean, vacant state; re-prop the slabs if they are to support extra loads than the design loads during construction of slabs above it till the time they are subjected to the extra loads. It also requires the contractor to implement health and safety measures to protect the work and human life by barricading the openings, edges, removing hazardous obstacles, providing lighting and signage till the completion of the overall work in his scope.
No site mix concrete shall be allowed. Concrete shall be allowed through automated batching plant set up at site or outside RMC plant.</t>
  </si>
  <si>
    <t>Providing and laying in position design mixed reinforced cement concrete of Grade as mentioned below manufactured in automatic batching plant and transported to work location in transit mixer for all leads having continuous agitated mixer, manufactured as per approved design mix for all RCC works at all locations, of any shape and size, using graded stone aggregates of maximum 20mm nominal size obtained from approved quarry, coarse sand conforming to latest IS : 383 and cement as per approved design mix proportions conforming to latest IS : 456 including providing &amp; mixing of admixtures in recommended proportions as per IS 9103 to accelerate / retard setting of concrete, improve workability without  impairing strength and durability, including mix design, production, pumping if required, vibrating, finishing to required levels, curing, dewatering if required, all levels and heights, roughening and or hacking exposed concrete surfaces for key for plastering, grinding with carborandum stones over concrete spills / level difference in joints of concrete, testing, concreting in delayed pour strip. Rate also to include treating construction joints with approved construction chemicals, rectification and repairing of defects as per specifications and instructions etc. all complete as per drawings, specifications as directed. (Excluding the cost of centering, shuttering and steel reinforcement)</t>
  </si>
  <si>
    <t>2.1.1</t>
  </si>
  <si>
    <t>In walls, In columns in a square / rectangular profile, In slabs,  floor beams &amp; lintel beams etc.</t>
  </si>
  <si>
    <t>2.1.1.1</t>
  </si>
  <si>
    <t>Grade of concrete M-25</t>
  </si>
  <si>
    <t>2.1.1.2</t>
  </si>
  <si>
    <t>Grade of concrete M-30</t>
  </si>
  <si>
    <t>2.1.1.3</t>
  </si>
  <si>
    <t>Grade of concrete M-35</t>
  </si>
  <si>
    <t>2.1.1.4</t>
  </si>
  <si>
    <t>Grade of concrete M-40</t>
  </si>
  <si>
    <t>2.1.2</t>
  </si>
  <si>
    <t>In wall stiffeners &amp; bands, sills, copings, bunds etc.</t>
  </si>
  <si>
    <t>2.1.2.1</t>
  </si>
  <si>
    <t>2.1.2.2</t>
  </si>
  <si>
    <t>2.1.2.3</t>
  </si>
  <si>
    <t>2.1.2.4</t>
  </si>
  <si>
    <t xml:space="preserve">Precast lintels size 230mm  x 150mm in RCC M25 grade </t>
  </si>
  <si>
    <t>Providing and laying Precast lintels size 230mm  x 150mm in RCC M25 grade with necessary reinforcements as per approved design and details. Rate to be inclusive of curing, Scaffolding, Staging, Compaction, shuttering, reinforcement etc., all complete as per approved design, drawing, specification and as directed.</t>
  </si>
  <si>
    <t>Precast lintels size 115mm  x 150mm in RCC M25 grade</t>
  </si>
  <si>
    <t>Providing and laying Precast lintels size 115mm  x 150mm in RCC M25 grade with necessary reinforcements as per approved design and details. Rate to be inclusive of curing, Scaffolding, Staging, Compaction, shuttering, reinforcement etc., all complete as per approved design, drawing, specification and as directed.</t>
  </si>
  <si>
    <t>Shuttering</t>
  </si>
  <si>
    <t xml:space="preserve">Centering &amp; Shuttering Work </t>
  </si>
  <si>
    <r>
      <rPr>
        <sz val="11"/>
        <color theme="1"/>
        <rFont val="Trebuchet MS"/>
        <family val="2"/>
      </rPr>
      <t xml:space="preserve">Providing &amp; fixing in position, </t>
    </r>
    <r>
      <rPr>
        <b/>
        <sz val="11"/>
        <color theme="1"/>
        <rFont val="Trebuchet MS"/>
        <family val="2"/>
      </rPr>
      <t>Centering &amp; Shuttering Work at all levels, locations</t>
    </r>
    <r>
      <rPr>
        <sz val="11"/>
        <color theme="1"/>
        <rFont val="Trebuchet MS"/>
        <family val="2"/>
      </rPr>
      <t xml:space="preserve"> with approved quality material like plywood / Metal for different RCC members of all necessary shapes, sizes and orientation, joints, elements as enumerated below, any other detail, including strutting, scaffolding, propping, bracing, fastener nails, wires, providing and applying de-shuttering oil; removal or otherwise supporting formwork for concrete items as indicated and include cost of holding the forms in place for the specified time period, required by the concrete in the forms to gain sufficient required/designed strength, deshuttering on specified duration after concreting, packing/closing of holes after concreting and deshuttering with approved material/grout, the rates for the above items shall include for all consumables such as shuttering oil, nails, thermocol, providing holes, cutouts, slits and depressions, labour for fixing adequate pipe sleeves at all indicated locations with all leads and lifts etc. all complete as per drawings, specifications as directed.
The formwork / shuttering for providing construction joints in concrete shall not be measured seperately.</t>
    </r>
  </si>
  <si>
    <t>3.1.1</t>
  </si>
  <si>
    <t>3.1.2</t>
  </si>
  <si>
    <t>Reinforcement Steel</t>
  </si>
  <si>
    <t xml:space="preserve">steel reinforcement bars </t>
  </si>
  <si>
    <r>
      <rPr>
        <sz val="11"/>
        <rFont val="Trebuchet MS"/>
        <family val="2"/>
      </rPr>
      <t xml:space="preserve">Providing and fixing in position </t>
    </r>
    <r>
      <rPr>
        <b/>
        <sz val="11"/>
        <rFont val="Trebuchet MS"/>
        <family val="2"/>
      </rPr>
      <t>steel</t>
    </r>
    <r>
      <rPr>
        <sz val="11"/>
        <rFont val="Trebuchet MS"/>
        <family val="2"/>
      </rPr>
      <t xml:space="preserve"> </t>
    </r>
    <r>
      <rPr>
        <b/>
        <sz val="11"/>
        <rFont val="Trebuchet MS"/>
        <family val="2"/>
      </rPr>
      <t>reinforcement bars</t>
    </r>
    <r>
      <rPr>
        <sz val="11"/>
        <rFont val="Trebuchet MS"/>
        <family val="2"/>
      </rPr>
      <t xml:space="preserve"> (tested &amp; prime quality, no re-rolled steel shall be used)</t>
    </r>
    <r>
      <rPr>
        <b/>
        <sz val="11"/>
        <rFont val="Trebuchet MS"/>
        <family val="2"/>
      </rPr>
      <t xml:space="preserve"> </t>
    </r>
    <r>
      <rPr>
        <sz val="11"/>
        <rFont val="Trebuchet MS"/>
        <family val="2"/>
      </rPr>
      <t xml:space="preserve">in all categories and for all heights, levels, locations etc. including straightening, cutting, bending, hooking, binding with 18 gauge galvanized binding wires and keeping it in position during concreting by means of stays, blocks, ties, spacers, chairs, hangars. The rate shall include for binding wire, cover blocks, labour, loading and un-loading charges, transporation &amp; other incidental charges, testing charges by approved agency as per relevant IS code/specification. Only authorised laps, hangars, spacers, chairs shall be measured and paid as per IS 1200 etc. all complete as per drawings, specifications and as directed.
</t>
    </r>
    <r>
      <rPr>
        <b/>
        <u/>
        <sz val="11"/>
        <rFont val="Trebuchet MS"/>
        <family val="2"/>
      </rPr>
      <t>Note :-</t>
    </r>
    <r>
      <rPr>
        <sz val="11"/>
        <rFont val="Trebuchet MS"/>
        <family val="2"/>
      </rPr>
      <t xml:space="preserve"> Scope of work under this item requires the contractor to submit a bar bending schedule and carry out the work as per approved bar bending schedule only.</t>
    </r>
  </si>
  <si>
    <t>4.1.1</t>
  </si>
  <si>
    <t>TMT bars conforming to latest IS-1786, grade Fe-500</t>
  </si>
  <si>
    <t>4.1.2</t>
  </si>
  <si>
    <t>TMT bars conforming to latest IS-1786, grade Fe-500D</t>
  </si>
  <si>
    <t xml:space="preserve">STRUCTURAL STEEL </t>
  </si>
  <si>
    <t xml:space="preserve">structural steel works of MS rolled single / built-up sections </t>
  </si>
  <si>
    <r>
      <rPr>
        <sz val="11"/>
        <rFont val="Trebuchet MS"/>
        <family val="2"/>
      </rPr>
      <t>Supplying, fabricating, assembling, hoisting / erecting and fixing in position at locations specified below,</t>
    </r>
    <r>
      <rPr>
        <b/>
        <sz val="11"/>
        <rFont val="Trebuchet MS"/>
        <family val="2"/>
      </rPr>
      <t xml:space="preserve"> structural steel works of MS rolled single / built-up sections conforming to IS 2062</t>
    </r>
    <r>
      <rPr>
        <sz val="11"/>
        <rFont val="Trebuchet MS"/>
        <family val="2"/>
      </rPr>
      <t>, including joist, channel, angle, tee, plates (plain or chequered) etc. all as per structural drawings and as per detailed specifications (for materials &amp; workmanship) including necessary scaffolding / staging etc. complete in the situations described hereinafter and comprising of 
i)  Profile Cutting of components to required lengths/widths and shapes/profiles,
ii)  Smooth grinding / machining of edges / faces / all welding joints
iii)  Preparing the surface to ensure complete removal of mill scale by using wire brushes &amp; sand papering
iv) Necessary welding (electric arc welding) for required weld lengths and sizes 
v) Providing and applying two coats of synthetic enamel paint of approved colour including</t>
    </r>
    <r>
      <rPr>
        <b/>
        <sz val="11"/>
        <rFont val="Trebuchet MS"/>
        <family val="2"/>
      </rPr>
      <t xml:space="preserve"> single coat of zinc phosphate primer, </t>
    </r>
    <r>
      <rPr>
        <sz val="11"/>
        <rFont val="Trebuchet MS"/>
        <family val="2"/>
      </rPr>
      <t>cleaning and preparing the surfaces, filling the crevices with approved filler etc.
'Note: The contractor shall submit fabrication drawings for work involved based on construction drawings (that may be issued during construction period) for approval of the client / Client's Structural consultant. The fabrication work shall start only after approval of the fabrication drawings. etc. all complete as per approved fabrication drawings, specifications and as directed.</t>
    </r>
  </si>
  <si>
    <t>5.1.1</t>
  </si>
  <si>
    <t>In MS supporting system for roofing including connecting plates</t>
  </si>
  <si>
    <t xml:space="preserve">MS structural work in Insert plate / base plate, cap plate, chequered plate, Hollow Mild Steel Sections </t>
  </si>
  <si>
    <r>
      <rPr>
        <sz val="11"/>
        <rFont val="Trebuchet MS"/>
        <family val="2"/>
      </rPr>
      <t>Providing, fabricating, erecting, fixing in position and connecting, MS structural work i</t>
    </r>
    <r>
      <rPr>
        <b/>
        <sz val="11"/>
        <rFont val="Trebuchet MS"/>
        <family val="2"/>
      </rPr>
      <t>n Insert plate / base plate, cap plate, chequered plate, Hollow Mild Steel Sections conforming to IS 2062/ IS 1161/ IS 4923 as applicable, brackets</t>
    </r>
    <r>
      <rPr>
        <sz val="11"/>
        <rFont val="Trebuchet MS"/>
        <family val="2"/>
      </rPr>
      <t xml:space="preserve"> with welding, providing bolts &amp; nuts, washers, check nuts etc. welding electrode brand should be of approved make. Rate to include transporting of material to work site, loading &amp; unloading of material, cutting, welding (shop and site), bolting wherever necessary, erecting in position bolting / welding to foundation, hold fast for insert plates, aligning &amp; levelling, providing shim plate / grouting including Grit blasting, applying zinc phosphate shop coat in yard, and same primer coat after erection of structure and two coats of approved synthetic enamel paint on structural steel surface and wastage over the approved measured quantity. 
( 1‐COATS OF ZINC PHOSPHATE &amp; 2‐ COAT OF SYNTHETIC ENAMEL PAINT)
Note: The contractor shall submit fabrication drawings for work involved based on construction drawings (that may be issued during construction period) for approval of the client / Client's Structural consultant. The fabrication work shall start only after approval of the fabrication drawings. etc. all complete as per approved fabrication drawings, specifications and as directed.</t>
    </r>
  </si>
  <si>
    <t>5.2.1</t>
  </si>
  <si>
    <t>In MS supporting system for roofing</t>
  </si>
  <si>
    <t xml:space="preserve">precoated galvanised iron profile sheets </t>
  </si>
  <si>
    <t>Providing and fixing precoated galvanised iron profile sheets of size, shape and pitch of corrugation as approved design, 0.45mm total coated thickness with zinc coating as per IS: 277, in 240 mpa steel grade. Sheet should have protective guard film of minimum25 microns to avoid scratches during transportation. The sheet shall be fixed using self drilling /self tapping screws, with EPDM seal, complete upto any pitch in horizontal/ vertical or curved surfaces,  cutting to size and shape including roofing accessories such as flashings, Gutter, ridges wherever required etc. all complete as per approved fabrication drawings, specifications and as directed.</t>
  </si>
  <si>
    <t xml:space="preserve"> High strength bolts</t>
  </si>
  <si>
    <t>Supply, Fixing and Installing in position at all level and of all diameter; High strength bolts, nuts, washers, etc. Conforming to IS Grade 8.8 for structural steel column, beams, angles, portal frames, steel structure etc. complete as per drawing and specifications and as directed.</t>
  </si>
  <si>
    <t>Anchor Bolt</t>
  </si>
  <si>
    <t>Fixing anchor bolt in position with nuts, pipe sleaves &amp; Plates with necessary alignment as per drawing, the work shall be complete as per specification and as directed. (Bolts &amp; Templates will be supplied by the PEB vendor)</t>
  </si>
  <si>
    <t>5.5.1</t>
  </si>
  <si>
    <t>Bolt M-12</t>
  </si>
  <si>
    <t>Bolt M-10</t>
  </si>
  <si>
    <t>Block Masonry (Solid Block)</t>
  </si>
  <si>
    <t>Solid block works</t>
  </si>
  <si>
    <t>Providing and constructing Solid block of approved make in cement mortar 1:6 (1 part Cement : 6 parts coarse sand) proportion in walls, piers and architectural features, similar type of works using approved quality blocks of strength of minimum 40 to 60  Kg / Sq cm  including scaffolding, racking of joints in line and level, at all heights, elevations, level, locations, curing, raking out joints, wastage, cleaning, removing debris, with all leads and lifts etc. complete as per drawings, technical specifications and as directed.
Note : The rate for 150mm/100mm thick blockwork shall include for RCC M20 grade band at sill level and at lintel level, to correct line, level and plumb etc. complete</t>
  </si>
  <si>
    <t>6.1.1</t>
  </si>
  <si>
    <t xml:space="preserve">In 200mm thick </t>
  </si>
  <si>
    <t>6.1.2</t>
  </si>
  <si>
    <t xml:space="preserve">In 150mm thick </t>
  </si>
  <si>
    <t>6.1.3</t>
  </si>
  <si>
    <t xml:space="preserve">In 100mm thick </t>
  </si>
  <si>
    <t>Note: if AAC blocks to be used then joints to be finished with AAC block jointing mortor as per manufacturer's specifications</t>
  </si>
  <si>
    <t>Brick Masonry</t>
  </si>
  <si>
    <t>brick masonry works</t>
  </si>
  <si>
    <t>Providing and constructing brick masonry works  using common burnt clay FPS bricks / fly ash in cement mortar 1:6 (1 cement : 6 coarse sand) using approved quality bricks having minimum crushing strength of  7KN/sqm, conforming to IS : 2185 (Part- I), including cutting, chamfering of bricks to correct line, level and plumb including providing independent double legged scaffolding if required, racking out of joints, wastage, curing etc., to all leads and lifts, locations, heights and levels complete as per drawing and specifications and as directed.
Note : The rate for 150mm/115mm thick blockwork shall include for RCC M20 grade band at sill level and at lintel level and at the top for all thickness if masonry is not touching the concrete surface, to correct line, level and plumb etc. complete</t>
  </si>
  <si>
    <t>7.1.1</t>
  </si>
  <si>
    <t xml:space="preserve">In 230mm thick </t>
  </si>
  <si>
    <t>7.1.2</t>
  </si>
  <si>
    <t>In 150mm thick</t>
  </si>
  <si>
    <t>7.1.3</t>
  </si>
  <si>
    <t>In 115mm thick</t>
  </si>
  <si>
    <t>Cement Plaster</t>
  </si>
  <si>
    <t>12mm thick plaster in cement mortar 1:4 (1 cement : 4 fine sand); to internal surfaces</t>
  </si>
  <si>
    <t>Providing and applying 12mm thick plaster in cement mortar 1:4 (1 cement : 4 fine sand); to internal surfaces of concrete and masonry work; including raking out joints, hacking concrete surfaces, preparing junctions of concrete / masonry by neat cleaning, preparing  jambs, sills, grooves, pattas, wattas, rounding of corners, etc. all complete as per architectural drawings, specifications and finished smooth with wooden rundha  / rough to receive further finishing work etc. or as specified by the Engineer; at all leads, depth and lifts, including providing independent double-legged scaffolding, cleaning of surfaces, curing, providing &amp; fixing G.I. Hexagonal chicken wire mesh confirming to IS : 3150 at the junction of dissimilar surfaces of brick / block masonry wall and RCC column / beams and the like including necessary "U" nails / screws with cleats for fixing, overlapping etc., all complete as per approved design, drawing, specification and as directed.</t>
  </si>
  <si>
    <t xml:space="preserve"> minimum 20 mm thick external sand faced cement sand plaster</t>
  </si>
  <si>
    <t>Providing and applying minimum 20 mm thick external sand faced cement sand plaster in two coats, first coat to be 12 mm thick cement sand mortar 1:4 (1 cement : 4 coarse sand) including mixing approved pure acrylic based water proofing compound in the proportion recommended by the manufacturer in both the layers, keeping the surface of the base coat rough to receive sand faced treatment. Second coat to be 8 mm thick in cement sand mortar 1:3 (1 cement : 3 coarse sand) , finishing  the surface, by  taking out grains or keeping the surface rough to receive finishing work or as required to receive specified architectural external finish, to correct line, plumb and level to external faces of walls, soffits/ceiling if any, including racking out junctions of masonry and concrete and other dissimilar materials, hacking closely concrete surfaces, apply chemical adhesive coating to concrete surfaces wherever required and then apply a scratch coat plaster (prior to main plaster for positive bond), independent double legged scaffolding etc. Item also include plastering to precast concrete window sills, RCC cornices, making  wattas, drip moulds, pattas, grooves (other than specially listed hereunder),etc.,doing curing, cleaning, providing &amp; fixing G.I. Hexagonal chicken wire mesh confirming to IS : 3150 at the junction of dissimilar surfaces of brick / block masonry wall and RCC column / beams and the like including necessary "U" nails / screws with cleats for fixing, overlapping  etc., all complete as per approved design, drawing, specification and as directed.</t>
  </si>
  <si>
    <t xml:space="preserve"> 12 to 15 mm thick Fine Gypsum plaster </t>
  </si>
  <si>
    <t>Providing &amp; Applying 12 to 15 mm thick Fine Gypsum plaster of approved make on internal RCC wall / beam &amp; block wall and Ceilings surfaces along with Bonding agents to be used on all RCC surfaces before applying gypsum. Rate shall be include for Surface Preparation, filling cracks in the background if any, surface cleaning / curing (if required), finishing of Electrical Switch Boxes, light points, DBs etc and necessary staging, scaffolding, G.I. diamond mesh, at all levels and elevations and also include cost of material, labour, unloading and shifting of material, water, lifts, leads, cleaning the work area after completion etc., all complete as per approved design, drawing, specification and as directed.</t>
  </si>
  <si>
    <t>12mm thick waterproof plaster for dado in W.C. and bath rooms</t>
  </si>
  <si>
    <t>Providing and applying 12mm thick waterproof plaster for dado in W.C. and bath rooms in cement mortar 1:4 (1 cement : 4  fine sand) with neat finishing, floating using waterproofing compound of approved make and manufacturer at the rate of 1 Kilogram per bag of cement and curing; to internal surfaces of concrete and masonry work; including raking out joints, hacking concrete surfaces, preparing junctions of concrete / masonry by neat cleaning, preparing  jambs, sills, grooves, pattas, wattas, rounding of corners, etc. all complete as per architectural drawings, specifications and finished smooth with wooden rundha  / rough to receive further finishing work etc. or as specified by the Engineer; at all leads, depth and lifts, including providing independent double-legged scaffolding, cleaning of surfaces, curing, providing &amp; fixing G.I. Hexagonal chicken wire mesh confirming to IS : 3150 at the junction of dissimilar surfaces of brick / block masonry wall and RCC column / beams and the like including necessary "U" nails / screws with cleats for fixing, overlapping etc., all complete as per approved design, drawing, specification and as directed.</t>
  </si>
  <si>
    <t>FLOORING, SKIRTING &amp; CLADDING</t>
  </si>
  <si>
    <t>polished granite Works</t>
  </si>
  <si>
    <t xml:space="preserve">Providing &amp; laying in position 18mm thk. mirror polished granite of approved colour &amp; size all as per drawing, laid over appropriate thickness of mortar as per drawing  (to make up required finished floor level) in mix 1:6, joints shall be pointed with the matching cement based polymer grout with polished and unpolished surfaces of the slabs shall be finished with sealer coats of approved make and complete. in case of Treads and risers to be of single piece to full width of step. The front edge of treads shall be of single thickness, by attaching another piece of polished Granite stone of the same material for full length of tread using epoxy adhesive, duly laminated the edges bull nosed and finished neat with pigmented cement, rounding or chamfer on edges, V grooves etc. all as per drawings including polishing the floor three or more coats as required to produce a mirror finish, wax polishing, etc. all complete as per approved design, drawing, specification and as directed.
</t>
  </si>
  <si>
    <t>9.1.1</t>
  </si>
  <si>
    <t>In Landings</t>
  </si>
  <si>
    <t>9.1.2</t>
  </si>
  <si>
    <t>In treads</t>
  </si>
  <si>
    <t>9.1.3</t>
  </si>
  <si>
    <t>In Risers</t>
  </si>
  <si>
    <t>9.1.4</t>
  </si>
  <si>
    <t>Vertical for the flower beds</t>
  </si>
  <si>
    <t>9.1.5</t>
  </si>
  <si>
    <t>Door threshould &amp; Ramp strips</t>
  </si>
  <si>
    <t>9.1.6</t>
  </si>
  <si>
    <t>in twin Granite frame but with 1:4 cement mortar</t>
  </si>
  <si>
    <t>9.1.7</t>
  </si>
  <si>
    <t xml:space="preserve">250mm wide granite sill </t>
  </si>
  <si>
    <t xml:space="preserve">250mm wide granite sill with 6mm chamfer, edge polish, projected 6mm out at external glazing, as per pattern indicated in drawing set in cementious adhesive, Joints in the sill to be filled with grout of approved shade as per manufacturer's specifications etc. all complete as per approved design, drawing, specification and as directed.
</t>
  </si>
  <si>
    <t>9.1.8</t>
  </si>
  <si>
    <t xml:space="preserve"> in ledges, copings, over bund walls or any other location</t>
  </si>
  <si>
    <r>
      <rPr>
        <b/>
        <sz val="11"/>
        <rFont val="Trebuchet MS"/>
        <family val="2"/>
      </rPr>
      <t xml:space="preserve"> in ledges, copings, over bund walls or any other location</t>
    </r>
    <r>
      <rPr>
        <sz val="11"/>
        <rFont val="Trebuchet MS"/>
        <family val="2"/>
      </rPr>
      <t xml:space="preserve"> fixed in white cement slurry floated over bed mortar pigmented to match the shade of stone slab, joints to have hairline finish (unless otherwise specified) and finished with matching coloured pigment and white /grey cement etc. all complete as per approved design, drawing, specification and as directed.
</t>
    </r>
  </si>
  <si>
    <t>9.1.9</t>
  </si>
  <si>
    <t>Kota Flooring</t>
  </si>
  <si>
    <t>Providing and fixing machine cut, mirror pre-polished Green Kota  stone slab skirting, (as specified below), of 100 mm height, of approved shade on walls, columns, partitions, including 15mm thick backing coat of cement mortar in 1:3 (1 cement : 3 coarse sand), fixed in grey cement slurry / paste with matching pigment for joints, joints to match with the line of floor joints, edge polishing etc., complete as per drawings and details and as directed by the Engineer.</t>
  </si>
  <si>
    <t>9.1.9.1</t>
  </si>
  <si>
    <t xml:space="preserve">Skirting in approved machine cut mirror pre-polished Green Kota stone slabs, 20mm thick </t>
  </si>
  <si>
    <t>VITRIFIED TILES FLOORING &amp; DADO WORK</t>
  </si>
  <si>
    <t xml:space="preserve"> TILES FLOORING</t>
  </si>
  <si>
    <t>Providing and laying tiles of approved make, shade, sizes, quality and conforming to IS 15622-2006, IS 13630, in approved pattern for flooring and similar other locations as shown in the drawings laid over a bed of cement mortar 1:4 with cement slurry. The joints between tiles to be maintained with 2mm thick spacers &amp; same to be filled with impervious epoxy tile grout of approved make, shade etc. Rate to include finishing to required level, curing, protecting the flooring with polythene sheet till handing over, cleaning with dilute acid etc., all complete as per approved design, drawings, specifications and as directed.</t>
  </si>
  <si>
    <t>10.1.1</t>
  </si>
  <si>
    <t>In Anti-skid Vitrified tiled flooring</t>
  </si>
  <si>
    <t>10.1.2</t>
  </si>
  <si>
    <t>In Anti-skid ceramic tiled flooring</t>
  </si>
  <si>
    <t>10.1.3</t>
  </si>
  <si>
    <t>In Matt finished Vitrified tiled flooring</t>
  </si>
  <si>
    <t>Ceramic Wall tiles</t>
  </si>
  <si>
    <t>Providing and fixing Ceramic Wall tiles of approved make, shade , sizes, quality for skirting/ dado/ cladding and similar other locations as per pattern indicated in drawing and conforming to IS 13630, including cutting to required shape, fixing the tiles on wall with rich cement mix, finished to proper line, levels. The joints between tiles to be maintained with 2mm thick spacers &amp; same to be filled with impervious epoxy tile grout of approved make, shade etc. Rate to include the cost of making cut-outs for electrical outlet, curing, cleaning with dilute acid etc., all complete as per approved design, drawing, specification and as directed.</t>
  </si>
  <si>
    <t>Waterproofing</t>
  </si>
  <si>
    <t xml:space="preserve">pure acrylic based Polymer Modified Cementitious water proofing treatment </t>
  </si>
  <si>
    <t xml:space="preserve">Providing and laying pure acrylic based Polymer Modified Cementitious water proofing treatment to horizontal  &amp; vertical surfaces upto the required height of 1 meter and bottom of toilet sunken slabs, trenches or any other locations as directed, with proper gradient, protective topping suitably finished or keeping rough to receive tiles, surface preparation, injection grouting wherever required  using shrinkage compensating plasticising admixture etc. complete all as detailed hereinafter including testing for leak-proofness, 7 days pond test with guarantee for a period 10 years etc. complete. 
(i) Applying Ist coat of approved  pure acrylic Polymer Modified Cementitious water proofing compound (pure acrylic co-polymer) mixed with cement in proportion of 1: 1.25  (1 pure acrylic Polymer Modified Cementitious water proofing compound : 1.25 Cement) by weight.
(ii) Applying IInd coat of approved  pure acrylic Polymer Modified Cementitious water proofing compound (pure acrylic co-polymer) mixed with cement in proportion of 1: 1.25  (1 pure acrylic Polymer Modified Cementitious water proofing compound : 1.25 Cement) by weight, keeping 24 hour interval between successive coats. After 24 hours of air curing, the treated surface shall be kept wet using hessian cloth for next 3-4 days.
(iii) After 3-4 days of curing, apply IIIrd coat of approved  pure acrylic Polymer Modified Cementitious water proofing compound (pure acrylic co-polymer) mixed with cement in proportion of 1: 1.25  (1 pure acrylic Polymer Modified Cementitious water proofing compound : 1.25 Cement) by weight
(iv) Applying 12mm thick protective screed plaster in cement mortar 1:3 (1 cement : 3 coarse sand) mixed with pure acrylic based water-proofing compound as per manufacturer's specification, keeping the surface rough to receive further finishing coat / tiles, curing,  
The rate includes cleaning the slab surface of all mortar fallings, opening, filling / grouting cracks, injection grouting to RCC surfaces, necessary curing and drying period for each coat, providing proper bonding keys in each layer and 75mm vata on all junctions etc. all complete as per drawings,as per manufacturer's guide lines, specification and as directed.
</t>
  </si>
  <si>
    <t>Brick Bat filling</t>
  </si>
  <si>
    <t>waterproofing in W.C. and bath including brick bat coba</t>
  </si>
  <si>
    <t>Providing waterproofing in W.C. and bath including brick bat coba in all position including providing  and  laying  12mm  bedding  in  cement  mortor  1:3  on  vergin  concrete  slab or laying surface with waterproofing compound @ 1Kilogram/per bag of cement or as per manufacturer's recommandation, laying brick bat coba of required thickness in cm 1:5  with  waterproofing compound  1  Kilogram/bag of  cement grouting and finishing the top layer with 20mm thick brick bedding in cm mortor 1:3 with waterproofing compound 1 Kilogram/per bag of cement and testing the treated portion for 7days by pond test and covering ten years' guarantee on requisite stamp paper including curing etc., all complete as per approved design, drawing, specification and as directed.</t>
  </si>
  <si>
    <t>toilet waterproofing</t>
  </si>
  <si>
    <r>
      <rPr>
        <sz val="11"/>
        <rFont val="Trebuchet MS"/>
        <family val="2"/>
      </rPr>
      <t xml:space="preserve">Providing &amp; applying toilet waterproofing as per below specifications, 
</t>
    </r>
    <r>
      <rPr>
        <b/>
        <sz val="11"/>
        <rFont val="Trebuchet MS"/>
        <family val="2"/>
      </rPr>
      <t>Part-A</t>
    </r>
    <r>
      <rPr>
        <sz val="11"/>
        <rFont val="Trebuchet MS"/>
        <family val="2"/>
      </rPr>
      <t xml:space="preserve">; 1) The surface shall be cleaned thoroughly for and any mortar droppings, debris etc., mechanically abraded with carborandum stone, wire brush and washed with plenty of water. The surface shall be free from dust, dirt and foreign materials before starting the treatment. 
2). Before starting the grouting process, a 75mm depth water ponding for 10 days shall be carried out after plugging the trap hole to identify any loose pockets which have potential for leakage and create water ingress in the floor slab. 
3) All construction joints, honey combed concrete, leakage / damp areas in the slab shall be treated with pressure grouting using cement slurry mixed with an approved grout admixture at the rate of 0.45 Kg per bag of cement. The pressure grouting shall be done through sockets to fill the pores in the concrete at construction joints, vertical surfaces, columns and wherever leakages are expected during cleaning / water ponding of the surface. The junction of vertical and horizontal surface shall have the CANTS at 450 using water resistant polymer additive modified mortar CM 1:3 as detailed in drawings.  
4) All water supply and sanitary lines in the toilets shall be sealed with an approved silicone sealant all-round the pipes including grouting with cement slurry mixed with an approved grout admixture as detailed in drawings. 
5). After the above said steps of primary treatment, the slab surface shall be applied with primer coat consisting of cement slurry admixed with an approved grout admixture at the rate of 225 gms per bag of cement. The primer coat shall be neatly filled to seal all voids, pores, undulation in the surface to make the surface water tight
</t>
    </r>
    <r>
      <rPr>
        <b/>
        <sz val="11"/>
        <rFont val="Trebuchet MS"/>
        <family val="2"/>
      </rPr>
      <t xml:space="preserve">Part B; </t>
    </r>
    <r>
      <rPr>
        <sz val="11"/>
        <rFont val="Trebuchet MS"/>
        <family val="2"/>
      </rPr>
      <t xml:space="preserve"> 1). After completion of the primary treatment a layer of two coats of an approved equivalent cementitious acrylic waterproofing coats shall be carried out on horizontal and vertical surfaces of the toilet as shown in the drawings. The coated surface should be water cured for a minimum period of three days. 
2) On completion of curing process, a layer of CM 1:4, 20 to 25 mm thick water proofing plaster admixture with an approved integral waterproofing compound at the rate of 130 ml per bag of cement shall be carried out in 2 layers. Broken jelly may be placed on the 1st coat of plaster for 2nd coat plaster work. The necessary slopes from entrance door towards water escape pipe shall be made in accordance to the site requirement as detailed in drawing. The waterproofing treatment shall be carried out on all side walls  up to 600mm above toilet finished floor level and all beam tops, junction etc. 
3) The treated surface shall be flooded with water upto slab drop for a minimum period of 4 days for curing cum testing purposes. After 4 days, get the same checked and certified before proceeding for further activity. During this period, leakage, dampness etc., shall be observed and if any defects found shall be arrested immediately before starting further activities.
</t>
    </r>
    <r>
      <rPr>
        <b/>
        <sz val="11"/>
        <rFont val="Trebuchet MS"/>
        <family val="2"/>
      </rPr>
      <t>Part C;</t>
    </r>
    <r>
      <rPr>
        <sz val="11"/>
        <rFont val="Trebuchet MS"/>
        <family val="2"/>
      </rPr>
      <t xml:space="preserve"> the depth of sunk is 300mm the same shall be made up by using well burnt selected brick bats  free from over and under burnt brick bats shall be laid to the require slope. Admixture with an approved integral waterproofing compound including the gap between the brick bats to also be  grouted with the same mortar. A layer of 50mm thick M20 screed concrete to the required level and gradient admixture with an approved integral waterproofing compound shall be carried out before tiling layer taken up. etc. including testing for leak-proofness, 7 days pond test, with guarantee for a period 10 years etc. all complete as per detailed, drawings , specifications and as directed by engineer in charge.</t>
    </r>
  </si>
  <si>
    <t>Wooden Doors</t>
  </si>
  <si>
    <t>Providing and fixing wood work in frames for doors</t>
  </si>
  <si>
    <t>Providing and fixing wood work in frames for doors shaped to size and designs as indicated in the drawing including cutting, plaining, making rebates, jointing as directed, fixing in position to jambs with heavy duty PVC rawl plugs and counter sunk flush bolts (countersunk area of the door frame shall be filled and finished to match as directed)  of approved size and quality minimum 6 nos. per door, (or with holdfasts of 225 mm x 40mm x 3mm MS flats, splayed at ends, minimum 6 nos. per door, fixed with screws to wooden frames and 1:3:6 concrete blocks of 400 x 200 x 250mm for embedding holdfasts), 'with two  coats of approved wood preservative to the unexposed faces &amp; in joints including finishing the frame in approved synthetic enamel paint of approved colour to match laminate of the shutter,  etc. all  complete all per approved drawings and as directed by the Engineer. 'Using approved seasoned Steam Beech wood  finished with three coats of melamine polish and as per profile shown in the drawings.</t>
  </si>
  <si>
    <t xml:space="preserve">35mm thick single leaved flush door shutters </t>
  </si>
  <si>
    <t>Providing and fixing 35mm thick single leaved flush door shutters of solid core block, construction with stile frame, rails and internal lipping out of hardwood well seasoned and kiln dried, bonded with phenol formaldehyde synthetic resin, ply facing, including 12mm thick teak wood beading all around the edges of shutter internal / external side as shown in the drawings, teak wood edge lipping finished in approved synthetic enamel paint, providing and installing 50 x 20mm sized architraves (on inner side of door), Shutters to be finished both sides with 1mm thick laminate of approved make, shade and quality, necessary accessories, SS screws, bottom &amp; side door seals, Rate shall include providing and fixing all SS 304 Grade iron mongaries as specified including necessary cutouts etc., complete as per approved design, drawing, specification and as directed.</t>
  </si>
  <si>
    <t>13.2.1</t>
  </si>
  <si>
    <t xml:space="preserve">(For Door D2) 900mm x 2100 mm with louvered ventilator of 150mm height </t>
  </si>
  <si>
    <r>
      <rPr>
        <sz val="11"/>
        <rFont val="Trebuchet MS"/>
        <family val="2"/>
      </rPr>
      <t xml:space="preserve">(For Door D2) 900mm x 2100 mm </t>
    </r>
    <r>
      <rPr>
        <b/>
        <sz val="11"/>
        <rFont val="Trebuchet MS"/>
        <family val="2"/>
      </rPr>
      <t xml:space="preserve">with louvered ventilator of 150mm height at bottom </t>
    </r>
    <r>
      <rPr>
        <sz val="11"/>
        <rFont val="Trebuchet MS"/>
        <family val="2"/>
      </rPr>
      <t>and of required width &amp; including iron mongaries such as i) 4 nos. of heavy duty butt hinges of 127 x 76 x 3mm per shutter ii) 1 No. door stopper per Shutter, iii) surface / exposed door closer,  iv) 300mm long pull handles, v) Knob etc.</t>
    </r>
  </si>
  <si>
    <t>13.2.2</t>
  </si>
  <si>
    <t xml:space="preserve">(For Door D1) 750mm x 1945 mm including iron mongaries </t>
  </si>
  <si>
    <t>(For Door D1) 750mm x 1945 mm including iron mongaries such as  i) 4 nos. of heavy duty butt hinges of 127 x 76 x 3mm per shutter ii) 1 No. door stopper per Shutter, iii) baby latch iv) 125mm long pull handles, v) Knob etc.</t>
  </si>
  <si>
    <t>PAINTING</t>
  </si>
  <si>
    <t>Plastic Emulsion Paint</t>
  </si>
  <si>
    <t>Providing &amp; applying Plastic Emulsion Paint 90-100 microns, premium quality of approved make and shade, Low VOC, water based, including scaffolding at all levels surface preparation uniformity &amp; smoothness, primer &amp; application of Acrylic based white putty in two coats over cement plastered walls, ceilings etc. to achieve even &amp; smooth surface and  to get uniform levelled surface. Paint shall be antifungal &amp; bacterial resistant etc. complete and including, providing plastic to cover floor, cleaning of floors, door window frames, covings including scaffolding, surface preparation, sand papering, primer,  cleaning and clearing the area etc., all complete as per approved design, drawing, specification and as directed.</t>
  </si>
  <si>
    <t xml:space="preserve"> Apex exterior grade </t>
  </si>
  <si>
    <t>Supply and applying Apex exterior grade paint of approved make, shade (To be approved by architect / Engineer Incharge before execution) on waffle wall, system will be one coat of primer + two coat of paint with preparation as required, as per techincal specifications of the manufacturer of the paint etc. complete all as per approved shop drawings,technical specifications and as directed.</t>
  </si>
  <si>
    <t>Toilet Platform &amp; Partion Work</t>
  </si>
  <si>
    <t xml:space="preserve">wash basin/ vanity/ platform counter </t>
  </si>
  <si>
    <t>Providing and constructing machine cut, pre-polished stone slab wash basin/ vanity/ platform counter 600mm wide, housed on brick masonry wall supports as per drawing,  placed over 25mm thick kadappa stone slab (polished on bottom &amp; side face, unpolished at top to receive mortar) at bottom with cement mortar bedding in between &amp; neat white cement float, vertical 25mm both side polised kadappa support if required, including all necessary fixing accessories like pins, brackets, making necessary cutouts for sanitary fittings and fixtures etc. as required., The rate to include 150mm wide mirror pre-polished granite stone facia including edge moulding, 100mm wide granite stone backsplash, polishing, protection with polythene sheet till hand-over etc., all complete as per approved design, drawing, specification and as directed.</t>
  </si>
  <si>
    <t>15.1.1</t>
  </si>
  <si>
    <t xml:space="preserve">Wash Basin Counter in approved 20mm thick pre-polished Granite stone slab </t>
  </si>
  <si>
    <t>Urinal partitions</t>
  </si>
  <si>
    <t>Providing and installing in position Urinal partitions of approved material as specified below including cutting to size, shape as per drawing, cutting holes of required size in the appropriate places to receive pipes, fixing in wall panels using approved SS clamps, fasteners, accessories, cleaning etc., all complete as per approved design, drawing, specification and as directed.</t>
  </si>
  <si>
    <t>15.2.1</t>
  </si>
  <si>
    <t>using 12mm thick HPL, edge form</t>
  </si>
  <si>
    <t>15.2.2</t>
  </si>
  <si>
    <t>using 20mm thick machine cut, both side polished approved Granite stone,</t>
  </si>
  <si>
    <t>using 20mm thick machine cut, both side polished approved Granite stone, edge polishing, chamfering etc.</t>
  </si>
  <si>
    <t>6mm thick bevelled edge mirror</t>
  </si>
  <si>
    <r>
      <rPr>
        <sz val="11"/>
        <rFont val="Trebuchet MS"/>
        <family val="2"/>
      </rPr>
      <t xml:space="preserve">Providing &amp; fixing mirror in required size made out of </t>
    </r>
    <r>
      <rPr>
        <b/>
        <sz val="11"/>
        <rFont val="Trebuchet MS"/>
        <family val="2"/>
      </rPr>
      <t>6mm thick bevelled edge</t>
    </r>
    <r>
      <rPr>
        <sz val="11"/>
        <rFont val="Trebuchet MS"/>
        <family val="2"/>
      </rPr>
      <t xml:space="preserve"> mirror glass of approved make panels including 9mm thick commercial ply backing, hard work frame including treating the ply &amp; wooden surfaces in contact with concrete &amp; masonry surfaces with two coats of approved wood preservative &amp; anti-termite treatment, top and side 25mm thick hardwood edge lipping finished with three coats of melamine polish, necessary scaffolding / staging, accessories, all joinery work, adhesives, making grooves if required etc. all complete as per approved shop drawings, technical specifications and as directed.</t>
    </r>
  </si>
  <si>
    <t>Ventilator</t>
  </si>
  <si>
    <t>glass louvers Ventilator</t>
  </si>
  <si>
    <t>Supplying and fixing fixed type 4 mm thick opaque glass louvers with anodized aluminium framing of approved make, size, shape and design as per details, provision for fixing of 6" exhaust fan including all fittings and fixtures. Rate Include louvers, fixing of glass with special EPDM gasket felt and approved aluminium beading with all materials and labour, approved quality of silicone sealant at joints of glass and on all sides externally and internally etc., all complete as per approved design, drawing, specification and as directed.</t>
  </si>
  <si>
    <t>Metal False Ceiling</t>
  </si>
  <si>
    <t>Metal grid tile false ceiling</t>
  </si>
  <si>
    <t>Providing and fixing Metal grid tile false ceiling consisting of approved make. 
(A) 600mm x 600mm x 0.5mm thick Metal grid tiles with square edging having Light reflectance: 77%, Perforations: 2.5mm Dia perforation, Colour: Warm White, NRC:  In the range of 0.1, Finish: Polyester painted. The tiles to be laid on 15mm grid systems with 15mm wide T - section flanges colour white having rotary stitching on the Main Runner, 1200mm &amp; 600mm Cross Tees. Suspension system consisting of hot dipped galvanised steel main runners spaced at 1200mm centres securely fixed to the structural socket by approved hanger at 1200mm maximum centre. The last hanger at the end of each main runner should not be greater than 450mm from the adjacent wall. Flush fitting 1200mm long cross tees to be interlocked between main runners at 600mm centre to form 1200mm x 600mm module. Cut cross tees longer than 600mm require independent support. 600mm x 600mm module to be formed by fitting 600mm long flush fitting cross tees centrally between the 1200mm cross tees. Perimeter trim wall angles or channel, secured to walls at 450mm maximum centres. providing slit openings for fixing supply/return air grill, lighting fixtures, AC ducts etc. all complete. False ceiling will be measured on horizontal plane surface only. edge moldings, fascias, etc.,Rate quoted to include all cut-outs required for light fixtures, smoke detectors and other services cut-outs, The Tile &amp; Grid system used together shall carry a 10 year warranty against manufacturing defect and manufacturer shall provide a warranty certificate. The Tile &amp; Grid shall have the manufacturers name embossed/printed on it. The supply shall be backed by a Manufacturing Test Certificate. etc., all complete as per approved design, drawing, specification and as directed.</t>
  </si>
  <si>
    <t>Toilet Cubicle</t>
  </si>
  <si>
    <t xml:space="preserve">Toilet Cubical </t>
  </si>
  <si>
    <r>
      <rPr>
        <sz val="11"/>
        <rFont val="Trebuchet MS"/>
        <family val="2"/>
      </rPr>
      <t xml:space="preserve">Providing &amp; fixing </t>
    </r>
    <r>
      <rPr>
        <b/>
        <sz val="11"/>
        <rFont val="Trebuchet MS"/>
        <family val="2"/>
      </rPr>
      <t>Toilet Cubical</t>
    </r>
    <r>
      <rPr>
        <sz val="11"/>
        <rFont val="Trebuchet MS"/>
        <family val="2"/>
      </rPr>
      <t xml:space="preserve"> of approved equivalent make of standard dimension which includes door of required size as specified in the drawings made of  heat, bacteria, water, chemical, scratch, impact and anti bacterial resistant 12mm thick solid compact laminate panels tested by authorised agency. Finish of the compact laminate should be as per approved texture/shade as mentioned in the detail drawings &amp; as per IS 2046 and as per fire retardant BS-476/97 standard. The product should have Green Guard Certificate.
This also includes providing and fixing in position necessary hardware made out of Stainless steel (Grade 304) as per manufacturer’s specifications &amp; Architects instructions like (1) Door Knob, (2) Gravity Hinges, (3) Thumb turn lockset with Occupancy indicators, (4) Coat hooks with Door stopper (5) U-Channels, (6) Adjustable foot/pedestal, (7) Top rail with Corner connector (8) Rubber noise deafening tape, (9) Screws &amp; wall Plugs. 
The top fitting should consist of SS round top rail which will get fixed with pilasters, with SS panel tube holder, SS corner bend (connected with top rail) will be used on the corner of cubicle in absence of brick wall, SS wall fixing is used only on the wall which will hold the ss top rail.
All screws will of 304 Grade in stainless steel with satin finish. All pilasters are supported by stainless steel Bottom Cladding. The base of the stainless steel bottom cladding will be anchored to the floor with a clearance height upto 150mm.</t>
    </r>
  </si>
  <si>
    <t>19.1.1</t>
  </si>
  <si>
    <t>Toilet Cubicle with dimensions as per drawings (contractor to submit shop drawings for approval prior to manufacturing / supply)</t>
  </si>
  <si>
    <t>TOTAL (CIVIL WORKS)</t>
  </si>
  <si>
    <t>WORK-CATEGORY : PLUMBING</t>
  </si>
  <si>
    <t>Toilet Plumbing</t>
  </si>
  <si>
    <t>Domestic water supply for 65mm to 20mm</t>
  </si>
  <si>
    <r>
      <rPr>
        <sz val="11"/>
        <rFont val="Trebuchet MS"/>
        <family val="2"/>
      </rPr>
      <t xml:space="preserve">Providing and fixing Internal Water supply: </t>
    </r>
    <r>
      <rPr>
        <b/>
        <sz val="11"/>
        <rFont val="Trebuchet MS"/>
        <family val="2"/>
      </rPr>
      <t xml:space="preserve">UPVC SCH- 80 &amp; 40 </t>
    </r>
    <r>
      <rPr>
        <sz val="11"/>
        <rFont val="Trebuchet MS"/>
        <family val="2"/>
      </rPr>
      <t xml:space="preserve"> pipes of ASTM D1785 with all SCH 80 fittings confirming to ASTM D 2467 , having thermal stability for</t>
    </r>
    <r>
      <rPr>
        <b/>
        <sz val="11"/>
        <rFont val="Trebuchet MS"/>
        <family val="2"/>
      </rPr>
      <t xml:space="preserve"> Domestic water supply for 65mm to 20mm </t>
    </r>
    <r>
      <rPr>
        <sz val="11"/>
        <rFont val="Trebuchet MS"/>
        <family val="2"/>
      </rPr>
      <t xml:space="preserve">diameter including all UPVC plain and brass threaded fitting with necessary specials, couplers, elbow, equal tees, tail piece, brass adapter (both male and female), reducer (single stage, double stage and triple stage), end cap, fabricated bend, etc.,i/c fixing the pipes with clamps at 1.0 m spacing this includes testing of joints complete as per direction of engineer incharge. (Note- upto 50mm dia. SCH-40, above 50mm dia. SCH-80 pipe considered) Galvanised clamps and brackets, legend boards shall be included in the price </t>
    </r>
  </si>
  <si>
    <t>20.1.1</t>
  </si>
  <si>
    <t>15 mm dia</t>
  </si>
  <si>
    <t>20.1.2</t>
  </si>
  <si>
    <t>20 mm dia</t>
  </si>
  <si>
    <t>20.1.3</t>
  </si>
  <si>
    <t>25 mm dia</t>
  </si>
  <si>
    <t>20.1.4</t>
  </si>
  <si>
    <t>32 mm dia</t>
  </si>
  <si>
    <t>20.1.5</t>
  </si>
  <si>
    <t>40 mm dia</t>
  </si>
  <si>
    <t xml:space="preserve"> gun metal/brass ball valve </t>
  </si>
  <si>
    <t>Supplying &amp; installing gun metal/brass ball valve conforming to IS: 1703. Ball valve must be having screwed ends. The ball valve should be with stand with maximum pressure up to 20 Kg/cm2. Complete in all respect .</t>
  </si>
  <si>
    <t>20.2.1</t>
  </si>
  <si>
    <t>20 DIA</t>
  </si>
  <si>
    <t>20.2.2</t>
  </si>
  <si>
    <t>25 DIA</t>
  </si>
  <si>
    <t>20.2.3</t>
  </si>
  <si>
    <t>32 DIA</t>
  </si>
  <si>
    <t>20.2.4</t>
  </si>
  <si>
    <t>40 DIA</t>
  </si>
  <si>
    <t>20.2.5</t>
  </si>
  <si>
    <t>50 DIA</t>
  </si>
  <si>
    <t>UPVC SWR pipe</t>
  </si>
  <si>
    <t>Providing &amp; laying UPVC SWR pipe as per IS 13592 of “ approved make including jointing, UPVC fittings / specials, etc. complete.</t>
  </si>
  <si>
    <t>20.3.1</t>
  </si>
  <si>
    <t>40 mm dia pipe</t>
  </si>
  <si>
    <t>20.3.2</t>
  </si>
  <si>
    <t>75 mm dia pipe</t>
  </si>
  <si>
    <t>20.3.3</t>
  </si>
  <si>
    <t>110 mm dia pipe</t>
  </si>
  <si>
    <t xml:space="preserve">UPVC SWR "P" trap </t>
  </si>
  <si>
    <t>Providing and fixing UPVC SWR "P" trap of approved make having min 50mm water seal including jointing, cutting, making good the walls, floors. Rate to include SS 316 Gratings of Chilli Brand for “P-Trap” with frame and cover embedded in floor with white cement mortar etc. complete as per manufacturer’s specification. Rate to include clams/hanger support for hanging plumbing, PCC 1:2:4 bedding below floor &amp; all connection to soil &amp; waste water from traps etc. complete as directed.</t>
  </si>
  <si>
    <t>20.4.1</t>
  </si>
  <si>
    <t>110 mm x 75 mm</t>
  </si>
  <si>
    <t xml:space="preserve">CPVC (Chlorinated Poly Vinyl Chloride) water supply pipes </t>
  </si>
  <si>
    <r>
      <rPr>
        <sz val="11"/>
        <rFont val="Trebuchet MS"/>
        <family val="2"/>
      </rPr>
      <t xml:space="preserve">Providing, fixing, jointing and testing in position CPVC (Chlorinated Poly Vinyl Chloride) water supply pipes of approved make with pipe as per CTS SDR 11 as per IS 15778 ASTM D-2846 (operating pressure - 7 Bar @ 82 Deg C and 28 Bar @ 23 Deg C) for pipes diameter from 1/2 Inch to 2 Inch. Schedule 80 Pipes to be used from 2-1/2 Inch to 6 Inch diameter . Pipes shall be joined using solvent welded CPVC fittings i.e. Tees, Elbows, Couplers, Unions, Reducers, brushings etc. including transition fittings (connection between CPVC &amp; metal pipe/GI) i.e. Brass Adaptors (both Male &amp; Female threaded) conforming to ASTM D-2846. ASTM F441 with only CPVC solvent cement conforming to ASTM F-493. All termination points for installation of faucets shall have brass termination fittings.  Installation shall be to as per Technical Manual of manufacturer of pipes &amp; fittings, including Providing, cutting and chasing in wall and floors including all supports , fittings &amp; making good the same by using 1:1 cement mortar over the wire mesh
</t>
    </r>
    <r>
      <rPr>
        <b/>
        <sz val="11"/>
        <rFont val="Trebuchet MS"/>
        <family val="2"/>
      </rPr>
      <t>(This will cover internal water supply i.e. From main shaft tapping up to internal common toilet For Domestic )</t>
    </r>
    <r>
      <rPr>
        <sz val="11"/>
        <rFont val="Trebuchet MS"/>
        <family val="2"/>
      </rPr>
      <t xml:space="preserve"> </t>
    </r>
  </si>
  <si>
    <t>20.5.1</t>
  </si>
  <si>
    <t>15 mm (Internal Toilets )</t>
  </si>
  <si>
    <t>20.5.2</t>
  </si>
  <si>
    <t>20 mm ( Internal Toilets )</t>
  </si>
  <si>
    <t>20.5.3</t>
  </si>
  <si>
    <t>25 mm ( Internal Toilets )</t>
  </si>
  <si>
    <t>20.5.4</t>
  </si>
  <si>
    <t>32 mm ( Internal Toilets )</t>
  </si>
  <si>
    <t>20.5.5</t>
  </si>
  <si>
    <t>40 mm ( Main shaft area )</t>
  </si>
  <si>
    <t>20.5.6</t>
  </si>
  <si>
    <t>50 mm ( Main shaft area )</t>
  </si>
  <si>
    <t>threaded / double flanged water  meter</t>
  </si>
  <si>
    <r>
      <rPr>
        <sz val="11"/>
        <rFont val="Trebuchet MS"/>
        <family val="2"/>
      </rPr>
      <t xml:space="preserve">Providing,  fixing , testing and commissioning threaded / </t>
    </r>
    <r>
      <rPr>
        <b/>
        <sz val="11"/>
        <rFont val="Trebuchet MS"/>
        <family val="2"/>
      </rPr>
      <t>double flanged</t>
    </r>
    <r>
      <rPr>
        <sz val="11"/>
        <rFont val="Trebuchet MS"/>
        <family val="2"/>
      </rPr>
      <t xml:space="preserve"> </t>
    </r>
    <r>
      <rPr>
        <b/>
        <sz val="11"/>
        <rFont val="Trebuchet MS"/>
        <family val="2"/>
      </rPr>
      <t>water  meter</t>
    </r>
    <r>
      <rPr>
        <sz val="11"/>
        <rFont val="Trebuchet MS"/>
        <family val="2"/>
      </rPr>
      <t xml:space="preserve">  of approved make with   direct  reading  dial in  KL with all necessary fitting such as threaded pieces, unions pressure gauge, isolation cock,  flanges piece for future removal, flanges / unions, NRV,Stainer,Butterfly valve complete.</t>
    </r>
  </si>
  <si>
    <t>20.6.1</t>
  </si>
  <si>
    <t>20 mm</t>
  </si>
  <si>
    <t>20.6.2</t>
  </si>
  <si>
    <t>25 mm</t>
  </si>
  <si>
    <t>20.6.3</t>
  </si>
  <si>
    <t>32 mm</t>
  </si>
  <si>
    <t>20.6.4</t>
  </si>
  <si>
    <t>40 mm</t>
  </si>
  <si>
    <t>20.6.5</t>
  </si>
  <si>
    <t>50 mm</t>
  </si>
  <si>
    <t>C.I. “Y” strainer</t>
  </si>
  <si>
    <r>
      <rPr>
        <sz val="11"/>
        <rFont val="Trebuchet MS"/>
        <family val="2"/>
      </rPr>
      <t xml:space="preserve">Providing and fixing </t>
    </r>
    <r>
      <rPr>
        <b/>
        <sz val="11"/>
        <rFont val="Trebuchet MS"/>
        <family val="2"/>
      </rPr>
      <t>C.I. “Y” strainer</t>
    </r>
    <r>
      <rPr>
        <sz val="11"/>
        <rFont val="Trebuchet MS"/>
        <family val="2"/>
      </rPr>
      <t xml:space="preserve"> (screwed / flanged) with stainless steel fine wire mesh perforated sheet basket with necessary flanged / unions nuts, bolts and washers complete as required.</t>
    </r>
  </si>
  <si>
    <t>20.7.1</t>
  </si>
  <si>
    <t>20 mm dia.</t>
  </si>
  <si>
    <t>20.7.2</t>
  </si>
  <si>
    <t>25 mm dia.</t>
  </si>
  <si>
    <t>20.7.3</t>
  </si>
  <si>
    <t>32 mm dia.</t>
  </si>
  <si>
    <t>20.7.4</t>
  </si>
  <si>
    <t xml:space="preserve">40 mm dia. </t>
  </si>
  <si>
    <t>20.7.5</t>
  </si>
  <si>
    <t xml:space="preserve">50 mm dia. </t>
  </si>
  <si>
    <t>20.7.6</t>
  </si>
  <si>
    <t xml:space="preserve">65 mm dia. </t>
  </si>
  <si>
    <t>Making core cutting in RCC slabs / walls of various thickness.</t>
  </si>
  <si>
    <r>
      <rPr>
        <sz val="11"/>
        <rFont val="Trebuchet MS"/>
        <family val="2"/>
      </rPr>
      <t xml:space="preserve">Making </t>
    </r>
    <r>
      <rPr>
        <b/>
        <sz val="11"/>
        <rFont val="Trebuchet MS"/>
        <family val="2"/>
      </rPr>
      <t>core cutting</t>
    </r>
    <r>
      <rPr>
        <sz val="11"/>
        <rFont val="Trebuchet MS"/>
        <family val="2"/>
      </rPr>
      <t xml:space="preserve"> in RCC slabs / walls of various thickness.</t>
    </r>
  </si>
  <si>
    <t>20.8.1</t>
  </si>
  <si>
    <t>200 mm thickness x 125 mm dia.</t>
  </si>
  <si>
    <t>20.8.2</t>
  </si>
  <si>
    <t>200 mm thickness x 65 mm dia.</t>
  </si>
  <si>
    <t>20.8.3</t>
  </si>
  <si>
    <t>200 mm thickness x 40 mm dia.</t>
  </si>
  <si>
    <t>20.8.4</t>
  </si>
  <si>
    <t>200 mm thickness x 25 mm dia.</t>
  </si>
  <si>
    <t>PVC pipe of approved make</t>
  </si>
  <si>
    <t>20.9.1</t>
  </si>
  <si>
    <t>20.9.2</t>
  </si>
  <si>
    <t>20.9.3</t>
  </si>
  <si>
    <t>75 mm</t>
  </si>
  <si>
    <t>20.9.4</t>
  </si>
  <si>
    <t>110 mm</t>
  </si>
  <si>
    <t xml:space="preserve">PVC floor traps of self cleansing design </t>
  </si>
  <si>
    <t>20.10.1</t>
  </si>
  <si>
    <t>75 mm dia outlet</t>
  </si>
  <si>
    <t>20.10.2</t>
  </si>
  <si>
    <t>75 mm dia outlet ( Urinal trap with solid grating )</t>
  </si>
  <si>
    <t>20.10.3</t>
  </si>
  <si>
    <t>110 mm dia outlet</t>
  </si>
  <si>
    <t xml:space="preserve">Heavy class  S.S./ PVC grating with Mosquito proof S.S./PVC strainer </t>
  </si>
  <si>
    <r>
      <rPr>
        <sz val="11"/>
        <rFont val="Trebuchet MS"/>
        <family val="2"/>
      </rPr>
      <t xml:space="preserve">Supply and installing  of Heavy class  </t>
    </r>
    <r>
      <rPr>
        <b/>
        <sz val="11"/>
        <rFont val="Trebuchet MS"/>
        <family val="2"/>
      </rPr>
      <t>S.S./ PVC grating with Mosquito proof S.S./PVC strainer</t>
    </r>
    <r>
      <rPr>
        <sz val="11"/>
        <rFont val="Trebuchet MS"/>
        <family val="2"/>
      </rPr>
      <t xml:space="preserve"> of approved make, (cockroach trap) including setting in floor with cement mortor  to  match with floor finish as per architect requirements </t>
    </r>
  </si>
  <si>
    <t xml:space="preserve"> PVC multi traps 75 mm dia. ( 4 way) </t>
  </si>
  <si>
    <r>
      <rPr>
        <sz val="11"/>
        <rFont val="Trebuchet MS"/>
        <family val="2"/>
      </rPr>
      <t xml:space="preserve">Supply, installing, testing and commissioning of  </t>
    </r>
    <r>
      <rPr>
        <b/>
        <sz val="11"/>
        <rFont val="Trebuchet MS"/>
        <family val="2"/>
      </rPr>
      <t>PVC multi traps 75 mm dia. ( 4 way) of self cleansing design with water seal not less than 40 mm</t>
    </r>
    <r>
      <rPr>
        <sz val="11"/>
        <rFont val="Trebuchet MS"/>
        <family val="2"/>
      </rPr>
      <t>, jointing with rubbering / solvent  / solution and airtight joints, with necessary specials, cutting chases / hole in floors / slabs and bringing the same  in proper condition and shape after placing the trap in right position in case of suspended / open plumbing or setting the trap in 1:2:4 Cement  concrete in case of concealed plumbing , etc. complete, as required. The trap shall be of following sizes: Temporary airtight PVC cover to be provided to prevent dirt entry.</t>
    </r>
  </si>
  <si>
    <t>20.12.1</t>
  </si>
  <si>
    <t>(PVC)  SWR pipes of approved make, 4 kg/cm2 pressure,</t>
  </si>
  <si>
    <r>
      <rPr>
        <sz val="11"/>
        <rFont val="Trebuchet MS"/>
        <family val="2"/>
      </rPr>
      <t>Providing, fixing, jointing and testing heavy duty,</t>
    </r>
    <r>
      <rPr>
        <b/>
        <sz val="11"/>
        <rFont val="Trebuchet MS"/>
        <family val="2"/>
      </rPr>
      <t xml:space="preserve"> (PVC)  SWR pipes </t>
    </r>
    <r>
      <rPr>
        <sz val="11"/>
        <rFont val="Trebuchet MS"/>
        <family val="2"/>
      </rPr>
      <t>of approved make,</t>
    </r>
    <r>
      <rPr>
        <b/>
        <sz val="11"/>
        <rFont val="Trebuchet MS"/>
        <family val="2"/>
      </rPr>
      <t xml:space="preserve"> 4 kg/cm2</t>
    </r>
    <r>
      <rPr>
        <sz val="11"/>
        <rFont val="Trebuchet MS"/>
        <family val="2"/>
      </rPr>
      <t xml:space="preserve"> pressure, open, low density,  to wall, ceiling and floor, approved quality, complete, for </t>
    </r>
    <r>
      <rPr>
        <b/>
        <sz val="11"/>
        <rFont val="Trebuchet MS"/>
        <family val="2"/>
      </rPr>
      <t>Vent</t>
    </r>
    <r>
      <rPr>
        <sz val="11"/>
        <rFont val="Trebuchet MS"/>
        <family val="2"/>
      </rPr>
      <t xml:space="preserve"> including jointing with rubbering / solvent  / solution and airtight joints, with necessary specials, couplers, elbow, equal tees, tail piece, adapter (both male and female), reducer (single stage, double stage and triple stage),  end cap, fabricated bend, etc., and lubricant or jointing material, including testing, cutting, making good the wall, ceiling and floor etc. complete of the following nominal bore (NB) size: The rate shall include the cost of PVC cowl for vertical downtake pipes.</t>
    </r>
  </si>
  <si>
    <t>20.13.1</t>
  </si>
  <si>
    <t xml:space="preserve"> 50 mm dia</t>
  </si>
  <si>
    <t>20.13.2</t>
  </si>
  <si>
    <t xml:space="preserve"> 75 mm dia</t>
  </si>
  <si>
    <t>20.13.3</t>
  </si>
  <si>
    <t>110 mm dia</t>
  </si>
  <si>
    <t>Toilet sanitory &amp; Fitting fixture</t>
  </si>
  <si>
    <t>150mm x 150 mm  salt glazed stone ware gully trap</t>
  </si>
  <si>
    <t>Providing and fixing in position 150mm x 150 mm clear inside best quality approved salt glazed stone ware gully trap including embedding trap in cement concrete, C.I. grating, and C.I. cover, housing the trap in brick masonry chamber 230mmx 230mm with 150 mm thick in cement mortar 1:3 over a bed of 100 mm thick 1:4:8 B.B.C.C., plastering both side and necessary excavation, curing etc., all complete as per approved design, drawing, specification and as directed.</t>
  </si>
  <si>
    <t>R.O</t>
  </si>
  <si>
    <t xml:space="preserve"> oval / rectangular wash hand basin, counter top</t>
  </si>
  <si>
    <t>Supplying, installing, testing and commissioning of  oval / rectangular wash hand basin, counter top of approved make including CP pillar cock of long neck with 15 mm C.P. brass heavy grade flexible inlet connection with C.P. nut (minimum length 450 mm) made to measure, 32 mm heavy plated C.P. waste coupling fitting with or without pop-up, 32 mm heavy plated C.P. bottle trap with cleaning eye, 15 mm C.P. brass heavy quality angle stop cock , angle valves. 
The rate shall include cost of all necessary components such as extension nipple, wall flanges, teflon tape etc.  labor, loading and unloading, transportation, with leads and lifts, all complete as per approved design, drawing, specification and as directed.</t>
  </si>
  <si>
    <t>European water closet</t>
  </si>
  <si>
    <t>Supplying, installing, testing and commissioning of European water closet of approved make comprising of :- Wall hung European W.C. Pan in white colour, C.P.  health faucet with required length of flexible tube, clamp and bracket for fixing to wall, 15 mm C.P. brass heavy quality angle stop cocks for flushing cistern and health faucet, Solid bakelite, water closet cover and seat with C.P. hinges and rubber buffers, fixing W.C. unit with brackets and accessories in position, Painting bracket with two coats of white enamel paint over a coat of primer, flush plate with dual push button / flushing cistern, angle stop cocks, P.V.C. WC connector (straight or bend type) with rubber lip ring, 110 mm dia PVC pipe of required length and proper connection to C.I. / PVC pipe, C.P nuts, bolts etc. 
The rate shall include cost of all components such as extension nipple, wall flanges, teflon tape, making holes in walls &amp; floors, &amp; finishing for ready to use, labor, loading and unloading, transportation, with all leads and lifts, etc., all complete as per approved design, drawing, specification andas directed.</t>
  </si>
  <si>
    <t>Indian water closet</t>
  </si>
  <si>
    <t>Providing, fixing, testing &amp; Commissioning  of white vitreous china squatting pan Orissa pan water closet, Orissa pan type of size 580 x 440 mm (Size may vary as/model) with 100 mm sand cast iron `P' or `S' trap, set in cement concrete 1:2:4 mix (1 cement : 2 coarse sand : 4 stone aggregate) 5 to 6 Litres capacity white PVC low level flushing cistern( Dual - Twin Flush Cistern)having all internal fittings, 32mm dia galvanised iron (medium class to IS:1239) flush pipe with fittings &amp; clamps in-cladding necessary supports, C.P. nuts, bolts, unions, washers etc making holes in walls &amp; floors and making good the same.</t>
  </si>
  <si>
    <t xml:space="preserve">urinals </t>
  </si>
  <si>
    <t>Supplying, installing, testing and commissioning of vitreous Large flat back urinals of approved make &amp; Model no...... in white colour comprising C.P. waste coupling, C.P. bottle trap, C.P. stop cock, PVC connection, supporting brackets with concealed type wall hanger or special bracket in wall and hinged type C.P. dome gratings, C.P. flush pipes from flush, spreaders, full bore inlet caps as necessary made to measure, C.P. waste pipe leading to the bottle trap below Urinal Trap under each urinal pan, connection to Water-pipe &amp; drain-pipe etc. complete. 
The rate shall include cost of all necessary components such as extension nipple, wall flanges, teflon tape,fastners, labor, loading and unloading, transportation,  including  etc., all complete as per approved design, drawing, specification and as directed.</t>
  </si>
  <si>
    <t>21.5.1</t>
  </si>
  <si>
    <t>Urinal with Manual Flush</t>
  </si>
  <si>
    <t>21.5.2</t>
  </si>
  <si>
    <t>Urinal with Auto Sensor</t>
  </si>
  <si>
    <t xml:space="preserve"> c.p. water taps </t>
  </si>
  <si>
    <t>Providing and fixing heavy ISI Mark approved quality 15mm c.p. water taps of approved make with washer etc.  with all leads and lifts, complete  as per approved drawings, specifications and as directed.</t>
  </si>
  <si>
    <t xml:space="preserve"> CPVC ball valve</t>
  </si>
  <si>
    <r>
      <rPr>
        <sz val="11"/>
        <rFont val="Trebuchet MS"/>
        <family val="2"/>
      </rPr>
      <t xml:space="preserve">Providing  &amp;  fixing male/ female screwed end </t>
    </r>
    <r>
      <rPr>
        <b/>
        <sz val="11"/>
        <rFont val="Trebuchet MS"/>
        <family val="2"/>
      </rPr>
      <t>full way lever operated CPVC ball valve</t>
    </r>
    <r>
      <rPr>
        <sz val="11"/>
        <rFont val="Trebuchet MS"/>
        <family val="2"/>
      </rPr>
      <t xml:space="preserve"> tested to a pressure 15 Kg / sqcm with (threaded joints), shall be threaded type referring to relevant IS code etc complete with all necessary accessories to make the system complete as per approved drawings, specifications and as directed.</t>
    </r>
  </si>
  <si>
    <t>21.7.1</t>
  </si>
  <si>
    <t>21.7.2</t>
  </si>
  <si>
    <t xml:space="preserve"> Paper roll holder</t>
  </si>
  <si>
    <t>Providing and fixing chromium plated Paper roll holder of approved make. Rate to include for all materials, labour, fixing, etc. complete.</t>
  </si>
  <si>
    <t>Towel Ring</t>
  </si>
  <si>
    <t>Providing and fixing chromium plated towel ring of approved make. Rate to include for all materials, labour, fixing, etc. complete.</t>
  </si>
  <si>
    <t>Soap dispencer</t>
  </si>
  <si>
    <t>Providing and fixing manual operated Soap dispencer of approved make. Rate to include for all materials, labour, fixing, etc. complete.</t>
  </si>
  <si>
    <t>hand dryer</t>
  </si>
  <si>
    <t>Providing and fixing hand dryer of approved make Rate to include for all materials, labour, fixing, etc. complete.</t>
  </si>
  <si>
    <t>Inspection Chamber</t>
  </si>
  <si>
    <t>manhole in brickwork of 230mm thick</t>
  </si>
  <si>
    <t>Providing and Constructing manhole in brickwork of 230mm thick class designation 7.5 N/mm2 bricks with cement mortar 1:5 (1 cement: 5 coarse sand), 150mm thick base leveling course with PCC M15, 150mm thick RCC top slab in grade M-20 having reinforcement in grade as specified the drawings, including making necessary provisions to recieve cast in situ / factory Manufactured manhole covers with frames of appropriate sizes alongwith lifting arrangement, plastered inside 12 mm thick in 1.3 (1 cement : 3 sand) with flushing coat of neat cement and making channels/benching in cement concrete M20 finished with a floating coat of neat cement and externally finished with 25mm plaster 1:4 (1 cement: 4 sand) with water proofing compound to be added as per manufacture's specifications, CI foot steps / rungs at 300 c/c for depth of manhole exceeding 750mm, etc., the scope of works include formwork, Fe-500-D reinforcement, curing, smoke test / water test, testing &amp; transporting works, all machinery, necessary excavtion in all types of soil including soft and hard rock, chipping, to correct levels below ground upto required depth, dewatering if required, backfilling, Compaction, making good the surface as required, removal of surplus earth and shifting to the designated area within the project premises, stacking, levelling, all other incidental charges with all leads and lifts etc. all complete as per approved design, drawings, specifications and as directed.
No additional payment for all earth work, backfilling, disposal, concrete, form work,reinforcement, plaster etc.
(Excluding Man hole Covers).</t>
  </si>
  <si>
    <t>22.1.1</t>
  </si>
  <si>
    <t xml:space="preserve">Size 600X600X750 mm </t>
  </si>
  <si>
    <t>22.1.2</t>
  </si>
  <si>
    <t xml:space="preserve">Size 750X750X1000 mm </t>
  </si>
  <si>
    <t>22.1.3</t>
  </si>
  <si>
    <t xml:space="preserve">Size 800X900X750 mm </t>
  </si>
  <si>
    <t>22.1.4</t>
  </si>
  <si>
    <t>Size 1000 x 1000 x 1200mm</t>
  </si>
  <si>
    <t>square mouth gully trap of size 450x450 mm</t>
  </si>
  <si>
    <t>Providing and fixing square mouth gully trap of size 450x450 mm upto required depth, lead flashing around with required brick masonry chamber made of local best quality bricks, internally finished with cement plaster 1:4 with waterproofing.  
RCC cover with CI frame as per standard.</t>
  </si>
  <si>
    <t>22.2.1</t>
  </si>
  <si>
    <t>square mouth gully trap of size 300x300 mm</t>
  </si>
  <si>
    <t>Providing and fixing square mouth gully trap of size 300x300 mm upto required depth, lead flashing around with required brick masonry chamber made of local best quality bricks, internally finished with cement plaster 1:4 with waterproofing.  
RCC cover with CI frame as per standard.</t>
  </si>
  <si>
    <t>Precast Drain Covers</t>
  </si>
  <si>
    <t>Precast Covers</t>
  </si>
  <si>
    <t>22.3.1</t>
  </si>
  <si>
    <t xml:space="preserve">precast RCC drain covers </t>
  </si>
  <si>
    <t>Providing and fixing factory made precast RCC Manhole covers of thickness as specified in the drawings, having concrete of grade not less than M-25 of approved mix design, with reinforcement FE-500-D and frame conforming IS 12592:2002 with lifting arrangement, Test Load as per (IS-12592 Part 1) for Extra Heavy Duty is 45 MT, Heavy Duty is 25 MT, Medium Duty is 12 MT, Light Duty is 5 MT including providing 50 mm dia perforations @ 100 to 125 mm c/c, including providing edge binding with M.S. flats of appropriate size etc. all complete as per approved design, drawings, specifications and as directed.</t>
  </si>
  <si>
    <t>HEAVY  DUTY (12  MT)</t>
  </si>
  <si>
    <t>600 x 600 mm</t>
  </si>
  <si>
    <t>900 x 900 mm</t>
  </si>
  <si>
    <t>MEDIUM DUTY (12  MT)</t>
  </si>
  <si>
    <t>22.3.2</t>
  </si>
  <si>
    <t>TOTAL (PLUMBING WORK)</t>
  </si>
  <si>
    <t>Miscellaneous Civil Work</t>
  </si>
  <si>
    <t xml:space="preserve">Supplying of CHEMICAL ANCHOR FASTENERS of approved make consisting of Galvanized threaded rod 8.8 grade , cold formed (with minimum thickness of galvanizing of 5 microns) and pure epoxy based chemical like FIS EM Plus of Fischer or equivalent from approved makes, suitable to be used in cracked/non cracked concrete, having 100years working life, approved to be used in Diamond drilled/Water filled  holes as per manufacturer's specification, packed in dual foil type, to be used with the help of dispenser including all accessories like nuts, washers etc. of required size., testing, necessary scaffolding, drilling of the holes in concrete surface with electric drill, cleaning of holes with air blowout &amp; wire-brush and making good any damage done to the structure etc, all complete as per direction of Engineer in charge. Note: Chemical Anchoring design report shall be submitted by manufacturer to competent authority/Engg In-charge for approval prior to execution. </t>
  </si>
  <si>
    <t>with 10mm Diameter Rod and 100mm standard embedment depth.</t>
  </si>
  <si>
    <t>Each</t>
  </si>
  <si>
    <t>with 12mm Diameter Rod and 125mm standard embedment depth.</t>
  </si>
  <si>
    <t>with 16mm Diameter Rod  and 150mm standard embedment depth.</t>
  </si>
  <si>
    <t>with 20mm Diameter Rod and 175mm standard embedment depth.</t>
  </si>
  <si>
    <t>Supplying of  Mechanical Anchors like FAZ II Plus of Fischer or equivalent from approved make for fixing in Columns, beams, slabs or any concrete structure for installation of steel structure / base plates designed to withstand the loads provided by the structural consultant or Project Internal design team. The  anchor should be ETA approved for the application in cracked and non-cracked concrete and shall be approved for the use in Seismic condition with a minimum working life of 50 years. To ensure the safety of installation the minimum grade of the steel to be 5.8 in case of GI mechanical anchors and the selection of the other variants like Stainless Steel, HDG etc shall be done as per the project specification requirements.
The number of anchors per support, diameter of anchor and the embedment depth should be as per the manufactures guidelines and design parameters and shall be approved by the relevant project design team/structural consultant/Engg In-charge prior to fixing of anchors. Lenght mentioned may vary as per site conditions.</t>
  </si>
  <si>
    <t>M8/30 with  95mm Anchor Length</t>
  </si>
  <si>
    <t>M10/30 with 115mm Anchor Length</t>
  </si>
  <si>
    <t>M12/30 with 130mm Anchor Length</t>
  </si>
  <si>
    <t>M16/50  with 173mm Anchor Length</t>
  </si>
  <si>
    <t>Rebar-Providing and supplying heavy duty HILTI HIT-RE500 V4 (Resin Epoxy Chemical) with Steel Rebar. The product should be approved by ETA, TR 069, ICC, CSTB, COLA, BZS with Shock approval, Seismic approval in  Rebars to use in cracked/un-cracked concrete, tested for service temperature of -40deg C to +80 deg C.  The chemical should have ETA for service life of 100 years and is to be tested for water tightness. The installation depth shall be supported by design based on EC2/TR069/ HIT-Rebar Design Method using Profis Rebar Software and approved by Structure Enginer- incharge. Drilling hole with double flute type drill bits/hollow drill bits to the required depth by rotary hammer drill, cleaning with brush and jet of clean air, filling resin and hardener using serrated nozzle to eliminate mixing error with standard HDE A12 battery dispenser along with piston plug and extension hose for longer depths to ensure no air bubbles are in the hole and then fixing with Rods, conducting occasional site inspection, executing work by trained personnel and occasional supervision from the manufacturer’s representative in India. The installation and the setting instructions should be strictly followed as per the manufacturer’s recommendations. Pull out test report shall be submitted to the Structure engineer to validate the installation quality.</t>
  </si>
  <si>
    <t>8mm dia rebar at 100mm depth</t>
  </si>
  <si>
    <t>10mm dia rebar at 125mm depth</t>
  </si>
  <si>
    <t>12mm dia rebar at 125mm depth</t>
  </si>
  <si>
    <t>16mm dia rebar at 200mm depth</t>
  </si>
  <si>
    <t xml:space="preserve">Chipping of RCC up to 40 mm thick </t>
  </si>
  <si>
    <t>Chipping of RCC up to 40 mm thick and exposing steel reinforcement to facilitate, disposal of malba out side the premises as directed by Engineer-in-charge. Welding shall be paid separately.</t>
  </si>
  <si>
    <t>NITO BOND</t>
  </si>
  <si>
    <t>Providing and applying NITO BOND to join Old and New surface of concrete including cleaning.</t>
  </si>
  <si>
    <t xml:space="preserve">slab by diamond cutter </t>
  </si>
  <si>
    <t>Cutting of 150mm to 175mm thick RCC slab by diamond cutter including stacking the serviceable material and disposal of unserviceable material away from site outside the Campus as directed by the Engineer-in-Charge.  The rate should also include cost of scaffolding if any.</t>
  </si>
  <si>
    <t>Dismantling of RCC including plaster/ guniting in beams, columns, slabs etc</t>
  </si>
  <si>
    <t>Dismantling of RCC including plaster/ guniting in beams, columns, slabs etc. including removal of loose concrete in surroundig if any , stacking of serviceable  material within campus and disposal of unserviceable material inside the premises as directed by the Engineer-in-Charge. The rate shall include the cost of scaffolding.</t>
  </si>
  <si>
    <t>Welding of reinforcement.</t>
  </si>
  <si>
    <t>Upto 16mm dia bar</t>
  </si>
  <si>
    <t>Per Cm Length</t>
  </si>
  <si>
    <t>Above 16mm dia bar</t>
  </si>
  <si>
    <t>TOTAL (MISCELLANEOUS WORK)</t>
  </si>
  <si>
    <r>
      <t xml:space="preserve">Supply, installing, testing and commissioning of PVC pipe of approved make confirming to IS : 13592 SWR Type B and confirming to IS 4985  (Pipe Class III - 6 kg/sq.cm) cut to required lengths including all necessary fittings and specials such as bends, junctions offsets,Y Joint access pieces (plain or door),velocity breakers &amp; vent cowl.  Fixing at under sunk area with welded solvent joint.
</t>
    </r>
    <r>
      <rPr>
        <b/>
        <sz val="11"/>
        <rFont val="Trebuchet MS"/>
        <family val="2"/>
      </rPr>
      <t>(This will cover Soil, waste pipe running from inside toilet area to inspection chember in shaft )</t>
    </r>
  </si>
  <si>
    <r>
      <t xml:space="preserve">Supply, installing, testing and commissioning of  </t>
    </r>
    <r>
      <rPr>
        <b/>
        <sz val="11"/>
        <rFont val="Trebuchet MS"/>
        <family val="2"/>
      </rPr>
      <t>PVC floor traps of self cleansing design with water seal not less than 40 mm.</t>
    </r>
    <r>
      <rPr>
        <sz val="11"/>
        <rFont val="Trebuchet MS"/>
        <family val="2"/>
      </rPr>
      <t>, jointing with rubbering / solvent  / solution and airtight joints, with necessary specials, cutting chases / hole in floors / slabs and bringing the same  in proper condition and shape after placing the trap in right position in case of suspended / open plumbing or setting the trap in 1:2:4 Cement concrete in case of concealed plumbing , etc. complete, as required. The trap shall be of following sizes: Temporary airtight PVC cover to be provided to prevent dirt entry.</t>
    </r>
  </si>
  <si>
    <t>Maa Mahishasur Mardani Mandir (Chattarpur, New Delhi)</t>
  </si>
  <si>
    <t xml:space="preserve">Electrical estimate </t>
  </si>
  <si>
    <t>ELECTRICAL</t>
  </si>
  <si>
    <t>SL.NO</t>
  </si>
  <si>
    <t>DESCRIPTION OF WORK</t>
  </si>
  <si>
    <t>Rate (Rs.)</t>
  </si>
  <si>
    <t>amount (Rs.)</t>
  </si>
  <si>
    <t xml:space="preserve">Distribution board </t>
  </si>
  <si>
    <t xml:space="preserve">Supplying, installing ,connecting  testing and commissioning of the following industrial type double door horizontal / vertical type IP-43, IK09 with metal door and metallic lock, made of 1.2mm &amp; 1.6mm thick CRCA sheet steel enclosed fully recessed /surface type, Miniature Circuit Breakers Distribution Boards (As per IEC 61439 &amp; 61641) dust proof, vermin proof, with hinged and panel locks with key doors complete with MCB's ( above 32 amp microprocessor based) and inter-connection with copper wires, or copper tapes, cable glands / conduit entry bushes, bonding to earth and painting.  Also provide separate neutral busbar for each phase.  Provide separate Earth Links. Use pin type copper lugs or bimetallic lugs for connections of all wires. </t>
  </si>
  <si>
    <t xml:space="preserve">Dressing of distribution board </t>
  </si>
  <si>
    <t>Dressing of all incoming cables, outgoing wires shall be dressed properly with lugs. As per Methodology.</t>
  </si>
  <si>
    <t>ii)</t>
  </si>
  <si>
    <t>Numbering with ring type ferrule shall be provided for each outgoing cables / wires. For all outgoing and incoming cable. The cable have to be properly dressed.</t>
  </si>
  <si>
    <t>iii)</t>
  </si>
  <si>
    <t>All the incoming and outgoing cables shall be properly dressed by providing cable trunking as displayed in photographs (Trunking shall be paid separately)</t>
  </si>
  <si>
    <t>iv)</t>
  </si>
  <si>
    <t>D.B. charts shall be made in SLD form and pasted inside of D.B. covers.</t>
  </si>
  <si>
    <t>v)</t>
  </si>
  <si>
    <t>It shall be ensured that load balancing in each phase is done properly.</t>
  </si>
  <si>
    <t>vi)</t>
  </si>
  <si>
    <t>For all DB'S double earthing shall be provided and door will also earthed.</t>
  </si>
  <si>
    <t>vii)</t>
  </si>
  <si>
    <t>When required to be mounted on columns special fixing clamps / Channels shall be used. Welding / Drilling in the column shall not be allowed. DB have to placed as per the layout . Clearance is required before fixing the DB. Wiring loop for future maintenance is to be kept on both ends.</t>
  </si>
  <si>
    <t>Note- Each incoming and outgoing MCB's shall have Ics = 10 KA minimum</t>
  </si>
  <si>
    <t>All VTPN DB I/Cs are to be considered as RCBO. 
In TPN DBs, individual phase wise distribution is to be considered with DP RCBO
In SPN DBs, DP RCBOs are to be considered in the I/C</t>
  </si>
  <si>
    <t>12Way TPN ( LDB-1 &amp; LDB-2)</t>
  </si>
  <si>
    <t>Incomer</t>
  </si>
  <si>
    <t>63A FP MCB</t>
  </si>
  <si>
    <t>3 Nos.  40 Amps, DP RCBO (100mA), for each phase</t>
  </si>
  <si>
    <t>Outgoing</t>
  </si>
  <si>
    <t>Each Phase Consisting of the following: -</t>
  </si>
  <si>
    <t>10Nos. 10A /16A SP MCB</t>
  </si>
  <si>
    <t>Bus bars</t>
  </si>
  <si>
    <t>1 set 100Amps, 415volts, 3 phase 4 wire colour coded Copper bus bars.</t>
  </si>
  <si>
    <t xml:space="preserve">Neutral Link </t>
  </si>
  <si>
    <t>Suitable for above outgoings.</t>
  </si>
  <si>
    <t xml:space="preserve">Earth Terminal </t>
  </si>
  <si>
    <t xml:space="preserve">POINT WIRING  </t>
  </si>
  <si>
    <r>
      <t>Supplying materials and wiring for light  point, fan points with fan box, exhaust points, 6 Amps plug sockets etc. with 2 x 2.5 sq.mm FRLS PVC insulated, flexible multistranded copper conductor wires laid in MS conduit in slabs, walls, above false ceiling alongwith 1 X 2.5 sq.mm FRLS PVC insulated, flexible multistranded copper continuous earth wire with all accessories, cutting chases in walls and making them good including providing 6 Amps modular type switches, sockets in  boxes of suitable size (The box should be of adequate sizes to accommodate fan/ exhaust fan regulator wherever required) embedded in wall/ partition wall including circuit wiring with 2 x 2.5 sq.mm. FRLS PVC insulated flexible multistranded copper conductor along with one run of 2.5 sq.mm. FRLS PVC insulated flexible multistranded Copper earth continuity wire from respective MCB in DB to first point and making the electrical connection on either ends for the following points:</t>
    </r>
    <r>
      <rPr>
        <b/>
        <sz val="10"/>
        <rFont val="Calibri Light"/>
        <family val="2"/>
        <scheme val="major"/>
      </rPr>
      <t>(existing wiring to be used  from existin light fixture to switch board )only loop wire used  from existing point to new point</t>
    </r>
  </si>
  <si>
    <t>One light  point  controlled by one 6 Amps  modular switch.</t>
  </si>
  <si>
    <t>Nos.</t>
  </si>
  <si>
    <t xml:space="preserve">Two  light points controlled by one 6 Amps  modular switch. </t>
  </si>
  <si>
    <t xml:space="preserve">Three light points controlled by one 6 Amps modular switch. </t>
  </si>
  <si>
    <t>Four light points controlled by one 6 Amps  modular switch.</t>
  </si>
  <si>
    <t>Five light points controlled by one 6 Amps  modular switch.</t>
  </si>
  <si>
    <t>Ceiling fan point controlled by one 6 Amps modular switch and one 100 W step type Electronic Regulator.</t>
  </si>
  <si>
    <t>Exhaust fan controlled by 1 No. 6 Amps modular switch</t>
  </si>
  <si>
    <t xml:space="preserve">LIGHT FIXTURE </t>
  </si>
  <si>
    <t>Warranty of 5 Years for all light fixtures shall be provided on company’s letter head.</t>
  </si>
  <si>
    <t xml:space="preserve">Supply, installation, testing and commissioning of LED surface  Down lighter  15 W  </t>
  </si>
  <si>
    <t xml:space="preserve">Supply, installation, testing and commissioning of LED surface  Down lighter  12 W  </t>
  </si>
  <si>
    <t xml:space="preserve">Supply, installation, testing and commissioning of LED Batten 40W  fixture  complete with  all accessories </t>
  </si>
  <si>
    <t xml:space="preserve">Supply, installation, testing and commissioning of 40 W LED Mirror light fixture  </t>
  </si>
  <si>
    <t>Up &amp; down light-5W LED</t>
  </si>
  <si>
    <t>bricket /picture light-10W LED</t>
  </si>
  <si>
    <t>Fans</t>
  </si>
  <si>
    <t>Supplying 1200mm dia sweep ceiling fan with standard down rod,</t>
  </si>
  <si>
    <t>Exhaust fans</t>
  </si>
  <si>
    <t>300mm dia heavy duty 900 RPM  exhaust fan complete with louvered shutters (Alstom/ Crompton)</t>
  </si>
  <si>
    <t>450mm dia, heavy duty 900 RPM exhaust fan complete with louvered shutters (Alstom/ Crompton)</t>
  </si>
  <si>
    <t>Sub Mains &amp; Circuit Wiring lighting</t>
  </si>
  <si>
    <t>Supplying all the  materials and wiring for sub mains and circuit wiring in concealed or open fashion in slabs, walls, above false ceiling, on walls or overhead trusses, terminating the conductors in respective panels, DBs, switch boxes with 16 SWG MS conduit of suitable size (see specifications) FRLS PVC insulated, flexible multistranded conductors/earth continuity copper wires etc. as given.</t>
  </si>
  <si>
    <t xml:space="preserve">2 x 2.5 sq.mm copper wires alongwith one 2.5 Sqm FRLS PVC insulated, flexible multistranded copper continuous earth wire for Lighting point wiring </t>
  </si>
  <si>
    <t>Mtrs</t>
  </si>
  <si>
    <t>Sub Mains &amp; Circuit Wiring power</t>
  </si>
  <si>
    <t>2 x 2.5 sq.mm copper wires alongwith one 2.5 Sqm FRLS PVC insulated, flexible multistranded copper continuous earth wire ( 6 Amps Sockets &amp; UPS socket )</t>
  </si>
  <si>
    <t>2 x 4 sq.mm copper wires alongwith one 2.5 sq.mm FRLS PVC insulated, flexible multistranded copper continuous earth wire. (for 16 A sockets)</t>
  </si>
  <si>
    <t>2 x 6 sq.mm copper wires alongwith one 4 sq.mm FRLS PVC insulated, flexible multistranded copper continuous earth wire.</t>
  </si>
  <si>
    <t>RO</t>
  </si>
  <si>
    <t>Power Outlets, Power Plugs &amp; Sockets</t>
  </si>
  <si>
    <t>7.2.1</t>
  </si>
  <si>
    <t>Supplying, fixing, testing and commissioning the following outlets.</t>
  </si>
  <si>
    <t>6 Amps 6 pin socket controlled by separate 6 Amps modular type switch  for each socket housed in MS box of suitable size .</t>
  </si>
  <si>
    <t>6/16 Amps 6 pin socket  controlled by 16 Amps modular type switch housed in MS box of suitable size.</t>
  </si>
  <si>
    <t>20  Amps, 3 pin weather proof industrial socket controlled by 20 Amps DP MCB in non-metallic box of suitable size.(IP-65)</t>
  </si>
  <si>
    <t>TOTAL</t>
  </si>
  <si>
    <t>G.TOTAL( S+E)</t>
  </si>
  <si>
    <t>Providing &amp; fixing flush door shutters  core of block board construction, synthetic resin bounded chemically impregnated with frames of first class hard wood &amp; well matched  3mm thick ply on both faces including minimum 3mm thick teakwood lipping alround heavy type 3 Nos 125 mm size anodised aluminium butt hinges with matching screws for each shutter etc. all complete including ironmongry for each shutter.</t>
  </si>
  <si>
    <t>38mm thk with commercial board with veneers on both sides.</t>
  </si>
  <si>
    <t>Rate Per Sqm</t>
  </si>
  <si>
    <t>Rate Per Sqft</t>
  </si>
  <si>
    <t>The work of laying a new line by readjusting the levels of the existing stormwater/sewer line—including the installation of new RCC or PVC pipes (250 mm to 300 mm in diameter), the dismantling of old RCC work, and excavation—must be carried out strictly in accordance with the instructions of the Engineer-in-Charge and the approved drawings.</t>
  </si>
  <si>
    <t>Drainage System</t>
  </si>
  <si>
    <t>22.3.3</t>
  </si>
  <si>
    <t xml:space="preserve">Lift Providing &amp; Fixing with 3 stops </t>
  </si>
  <si>
    <t>Providing and fixing artificial grass carpet/turf of approved quality, colour, texture and pile height on basement RCC columns, including cutting and shaping to column profile, necessary backing/support, adhesive/fixing arrangements, jointing, edge finishing, wastage, labour, scaffolding/ladders, tools and tackles, and all incidental works required to complete the installation in all respects as per approved sample and Engineer-in-Charge’s instructions.</t>
  </si>
  <si>
    <t xml:space="preserve">Providing and fixing PVC wall panel of approved make, design, colour, texture and thickness, including all necessary framework/support, adhesive, screws, fasteners, trims, corner profiles, jointing and edge finishing, cutting and fitting to required sizes, and all labour, tools, tackles, scaffolding and incidental works, complete in all respects as per approved sample, manufacturer’s specifications and as directed by the Engineer-in-Charge. </t>
  </si>
  <si>
    <t>QTY</t>
  </si>
  <si>
    <t>ELECTRICAL WORKS INCLUDING THE COST OF THE LIFT</t>
  </si>
  <si>
    <t>CIVIL WORK (INCLUDING THE COST OF THE LIFT CIVIL WORK)</t>
  </si>
  <si>
    <t xml:space="preserve">SUMMARY </t>
  </si>
  <si>
    <t>RENOVATION OF THE BASEMENT HALL AT  THE MAA MAHESASUR MARDANI MANDIR.</t>
  </si>
  <si>
    <t>FLOORING WORK (INCLUDING THE COST OF THE PVC WALL PANELING AND ARTIFICIAL GRASS WORK)</t>
  </si>
  <si>
    <t>Supply and Installation</t>
  </si>
  <si>
    <t>Civil, electrical, and plumbing work; elevators and associated civil work; installation of PVC wall panelling and artificial grass;</t>
  </si>
  <si>
    <t>RENOVATION OF THE BASEMENT HALL</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</si>
</sst>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 #,##0.00_ ;_ * \-#,##0.00_ ;_ * &quot;-&quot;??_ ;_ @_ "/>
    <numFmt numFmtId="164" formatCode="_(* #,##0.00_);_(* \(#,##0.00\);_(* &quot;-&quot;??_);_(@_)"/>
    <numFmt numFmtId="165" formatCode="0.0"/>
    <numFmt numFmtId="166" formatCode="[$Rs.-849]\ #,##0"/>
    <numFmt numFmtId="167" formatCode="_ * #,##0_ ;_ * \-#,##0_ ;_ * &quot;-&quot;??_ ;_ @_ "/>
    <numFmt numFmtId="168" formatCode="_(* #,##0_);_(* \(#,##0\);_(* &quot;-&quot;??_);_(@_)"/>
    <numFmt numFmtId="169" formatCode="_-* #,##0.00_-;\-* #,##0.00_-;_-* &quot;-&quot;??_-;_-@_-"/>
    <numFmt numFmtId="170" formatCode="[$-10409]#,##0.00;\-#,##0.00"/>
    <numFmt numFmtId="171" formatCode="[&gt;=10000000]\ ##.00\,##\,##\,###;[&gt;=100000]\ ##.00\,##\,###;\ ##,###.00"/>
    <numFmt numFmtId="172" formatCode="_-* #,##0.00\ _D_M_-;\-* #,##0.00\ _D_M_-;_-* &quot;-&quot;??\ _D_M_-;_-@_-"/>
    <numFmt numFmtId="173" formatCode="##\ ##\ ##\ ###.00"/>
    <numFmt numFmtId="174" formatCode="_(* #,##0.00_);_(* \(#,##0.00\);_(* \-??_);_(@_)"/>
    <numFmt numFmtId="175" formatCode="_(* #,##0_);_(* \(#,##0\);_(* \-??_);_(@_)"/>
    <numFmt numFmtId="176" formatCode="[$Rs.-849]#,##0.00"/>
  </numFmts>
  <fonts count="45">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Calibri Light"/>
      <family val="2"/>
      <scheme val="major"/>
    </font>
    <font>
      <b/>
      <sz val="10"/>
      <name val="Calibri Light"/>
      <family val="2"/>
      <scheme val="major"/>
    </font>
    <font>
      <b/>
      <sz val="16"/>
      <name val="Century Gothic"/>
      <family val="2"/>
    </font>
    <font>
      <sz val="10"/>
      <name val="Century Gothic"/>
      <family val="2"/>
    </font>
    <font>
      <b/>
      <sz val="14"/>
      <name val="Century Gothic"/>
      <family val="2"/>
    </font>
    <font>
      <b/>
      <sz val="10"/>
      <name val="Century Gothic"/>
      <family val="2"/>
    </font>
    <font>
      <b/>
      <sz val="12"/>
      <name val="Century Gothic"/>
      <family val="2"/>
    </font>
    <font>
      <b/>
      <sz val="11"/>
      <name val="Century Gothic"/>
      <family val="2"/>
    </font>
    <font>
      <b/>
      <sz val="9"/>
      <name val="Century Gothic"/>
      <family val="2"/>
    </font>
    <font>
      <b/>
      <u/>
      <sz val="9.5"/>
      <name val="Century Gothic"/>
      <family val="2"/>
    </font>
    <font>
      <b/>
      <sz val="9.5"/>
      <name val="Century Gothic"/>
      <family val="2"/>
    </font>
    <font>
      <sz val="9.5"/>
      <name val="Century Gothic"/>
      <family val="2"/>
    </font>
    <font>
      <sz val="10"/>
      <color rgb="FF0070C0"/>
      <name val="Century Gothic"/>
      <family val="2"/>
    </font>
    <font>
      <sz val="11"/>
      <color rgb="FF0070C0"/>
      <name val="Century Gothic"/>
      <family val="2"/>
    </font>
    <font>
      <sz val="9.5"/>
      <color rgb="FFFF0000"/>
      <name val="Century Gothic"/>
      <family val="2"/>
    </font>
    <font>
      <sz val="11"/>
      <name val="Century Gothic"/>
      <family val="2"/>
    </font>
    <font>
      <sz val="10.5"/>
      <name val="Century Gothic"/>
      <family val="2"/>
    </font>
    <font>
      <b/>
      <sz val="11"/>
      <color theme="0"/>
      <name val="Trebuchet MS"/>
      <family val="2"/>
    </font>
    <font>
      <sz val="11"/>
      <color theme="1"/>
      <name val="Trebuchet MS"/>
      <family val="2"/>
    </font>
    <font>
      <b/>
      <sz val="11"/>
      <name val="Trebuchet MS"/>
      <family val="2"/>
    </font>
    <font>
      <sz val="11"/>
      <color theme="0"/>
      <name val="Trebuchet MS"/>
      <family val="2"/>
    </font>
    <font>
      <sz val="11"/>
      <name val="Trebuchet MS"/>
      <family val="2"/>
    </font>
    <font>
      <sz val="12"/>
      <color rgb="FF3333FF"/>
      <name val="Trebuchet MS"/>
      <family val="2"/>
    </font>
    <font>
      <sz val="11"/>
      <color theme="1"/>
      <name val="Calibri"/>
      <charset val="134"/>
      <scheme val="minor"/>
    </font>
    <font>
      <sz val="11"/>
      <color rgb="FF000000"/>
      <name val="Trebuchet MS"/>
      <family val="2"/>
    </font>
    <font>
      <b/>
      <sz val="11"/>
      <color theme="1"/>
      <name val="Trebuchet MS"/>
      <family val="2"/>
    </font>
    <font>
      <sz val="11"/>
      <color rgb="FF0000FF"/>
      <name val="Trebuchet MS"/>
      <family val="2"/>
    </font>
    <font>
      <b/>
      <u/>
      <sz val="11"/>
      <name val="Trebuchet MS"/>
      <family val="2"/>
    </font>
    <font>
      <sz val="11"/>
      <color rgb="FF3333FF"/>
      <name val="Trebuchet MS"/>
      <family val="2"/>
    </font>
    <font>
      <sz val="11"/>
      <color rgb="FF00B0F0"/>
      <name val="Trebuchet MS"/>
      <family val="2"/>
    </font>
    <font>
      <sz val="11"/>
      <color rgb="FFFF0000"/>
      <name val="Trebuchet MS"/>
      <family val="2"/>
    </font>
    <font>
      <sz val="10"/>
      <name val="Helv"/>
      <charset val="204"/>
    </font>
    <font>
      <sz val="12"/>
      <color rgb="FF000000"/>
      <name val="Calibri"/>
      <family val="2"/>
    </font>
    <font>
      <sz val="11"/>
      <color rgb="FF222222"/>
      <name val="Arial"/>
      <family val="2"/>
    </font>
    <font>
      <sz val="11"/>
      <color theme="1"/>
      <name val="Arial"/>
      <family val="2"/>
    </font>
    <font>
      <sz val="11"/>
      <color rgb="FF444746"/>
      <name val="Arial"/>
      <family val="2"/>
    </font>
    <font>
      <sz val="9.5"/>
      <name val="Arial"/>
      <family val="2"/>
    </font>
    <font>
      <b/>
      <sz val="12"/>
      <name val="Calibri Light"/>
      <family val="1"/>
      <scheme val="major"/>
    </font>
    <font>
      <sz val="10"/>
      <name val="Courier"/>
    </font>
    <font>
      <b/>
      <sz val="10"/>
      <name val="Cambria"/>
      <family val="1"/>
    </font>
    <font>
      <sz val="10"/>
      <name val="Cambria"/>
      <family val="1"/>
    </font>
  </fonts>
  <fills count="2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indexed="22"/>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8" tint="-0.249977111117893"/>
        <bgColor indexed="64"/>
      </patternFill>
    </fill>
    <fill>
      <patternFill patternType="solid">
        <fgColor theme="7" tint="0.59999389629810485"/>
        <bgColor indexed="64"/>
      </patternFill>
    </fill>
    <fill>
      <patternFill patternType="solid">
        <fgColor theme="4" tint="0.39994506668294322"/>
        <bgColor indexed="64"/>
      </patternFill>
    </fill>
    <fill>
      <patternFill patternType="solid">
        <fgColor theme="4" tint="0.79995117038483843"/>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5117038483843"/>
        <bgColor indexed="64"/>
      </patternFill>
    </fill>
    <fill>
      <patternFill patternType="solid">
        <fgColor indexed="9"/>
        <bgColor indexed="26"/>
      </patternFill>
    </fill>
    <fill>
      <patternFill patternType="solid">
        <fgColor theme="4" tint="0.79998168889431442"/>
        <bgColor indexed="22"/>
      </patternFill>
    </fill>
    <fill>
      <patternFill patternType="solid">
        <fgColor theme="4" tint="0.79998168889431442"/>
        <bgColor indexed="64"/>
      </patternFill>
    </fill>
    <fill>
      <patternFill patternType="solid">
        <fgColor theme="8"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auto="1"/>
      </top>
      <bottom style="thin">
        <color auto="1"/>
      </bottom>
      <diagonal/>
    </border>
    <border>
      <left style="hair">
        <color auto="1"/>
      </left>
      <right style="hair">
        <color auto="1"/>
      </right>
      <top style="thin">
        <color auto="1"/>
      </top>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right/>
      <top/>
      <bottom style="thin">
        <color auto="1"/>
      </bottom>
      <diagonal/>
    </border>
    <border>
      <left/>
      <right style="medium">
        <color indexed="64"/>
      </right>
      <top/>
      <bottom style="thin">
        <color indexed="64"/>
      </bottom>
      <diagonal/>
    </border>
  </borders>
  <cellStyleXfs count="35">
    <xf numFmtId="0" fontId="0" fillId="0" borderId="0"/>
    <xf numFmtId="0" fontId="2" fillId="0" borderId="0"/>
    <xf numFmtId="9" fontId="1" fillId="0" borderId="0" applyFont="0" applyFill="0" applyBorder="0" applyAlignment="0" applyProtection="0"/>
    <xf numFmtId="0" fontId="3" fillId="0" borderId="0"/>
    <xf numFmtId="0" fontId="3" fillId="0" borderId="0"/>
    <xf numFmtId="164" fontId="1" fillId="0" borderId="0" applyFont="0" applyFill="0" applyBorder="0" applyAlignment="0" applyProtection="0"/>
    <xf numFmtId="0" fontId="2" fillId="0" borderId="0"/>
    <xf numFmtId="0" fontId="3" fillId="0" borderId="0"/>
    <xf numFmtId="0" fontId="3" fillId="0" borderId="0"/>
    <xf numFmtId="0" fontId="3" fillId="0" borderId="0"/>
    <xf numFmtId="43" fontId="1"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0" fontId="3" fillId="0" borderId="0"/>
    <xf numFmtId="0" fontId="1" fillId="0" borderId="0"/>
    <xf numFmtId="0" fontId="1" fillId="0" borderId="0"/>
    <xf numFmtId="0" fontId="3" fillId="0" borderId="0"/>
    <xf numFmtId="164" fontId="1" fillId="0" borderId="0" applyFont="0" applyFill="0" applyBorder="0" applyAlignment="0" applyProtection="0"/>
    <xf numFmtId="0" fontId="27" fillId="0" borderId="0"/>
    <xf numFmtId="169" fontId="3" fillId="0" borderId="0" applyFont="0" applyFill="0" applyBorder="0" applyAlignment="0" applyProtection="0"/>
    <xf numFmtId="0" fontId="3" fillId="0" borderId="0"/>
    <xf numFmtId="0" fontId="1" fillId="0" borderId="0"/>
    <xf numFmtId="164" fontId="1" fillId="0" borderId="0" applyFont="0" applyFill="0" applyBorder="0" applyAlignment="0" applyProtection="0"/>
    <xf numFmtId="0" fontId="1" fillId="0" borderId="0"/>
    <xf numFmtId="172" fontId="3" fillId="0" borderId="0" applyFont="0" applyFill="0" applyBorder="0" applyAlignment="0" applyProtection="0"/>
    <xf numFmtId="0" fontId="1" fillId="0" borderId="0"/>
    <xf numFmtId="0" fontId="3" fillId="0" borderId="0"/>
    <xf numFmtId="0" fontId="35" fillId="0" borderId="0"/>
    <xf numFmtId="0" fontId="2" fillId="0" borderId="0"/>
    <xf numFmtId="0" fontId="3" fillId="0" borderId="0"/>
    <xf numFmtId="174" fontId="3" fillId="0" borderId="0" applyFill="0" applyBorder="0" applyAlignment="0" applyProtection="0"/>
    <xf numFmtId="0" fontId="42" fillId="0" borderId="0"/>
    <xf numFmtId="164" fontId="3" fillId="0" borderId="0" applyFont="0" applyFill="0" applyBorder="0" applyAlignment="0" applyProtection="0"/>
  </cellStyleXfs>
  <cellXfs count="358">
    <xf numFmtId="0" fontId="0" fillId="0" borderId="0" xfId="0"/>
    <xf numFmtId="0" fontId="7" fillId="0" borderId="0" xfId="7" applyFont="1" applyAlignment="1">
      <alignment vertical="center"/>
    </xf>
    <xf numFmtId="0" fontId="9" fillId="4" borderId="3" xfId="7" applyFont="1" applyFill="1" applyBorder="1" applyAlignment="1">
      <alignment horizontal="center" vertical="center"/>
    </xf>
    <xf numFmtId="0" fontId="9" fillId="4" borderId="1" xfId="7" applyFont="1" applyFill="1" applyBorder="1" applyAlignment="1">
      <alignment horizontal="center" vertical="center"/>
    </xf>
    <xf numFmtId="0" fontId="9" fillId="4" borderId="4" xfId="7" applyFont="1" applyFill="1" applyBorder="1" applyAlignment="1">
      <alignment horizontal="center" vertical="center" wrapText="1"/>
    </xf>
    <xf numFmtId="0" fontId="9" fillId="0" borderId="0" xfId="7" applyFont="1" applyAlignment="1">
      <alignment horizontal="center" vertical="center" wrapText="1"/>
    </xf>
    <xf numFmtId="1" fontId="9" fillId="0" borderId="3" xfId="7" applyNumberFormat="1" applyFont="1" applyBorder="1" applyAlignment="1">
      <alignment horizontal="center" vertical="center"/>
    </xf>
    <xf numFmtId="0" fontId="9" fillId="0" borderId="1" xfId="7" applyFont="1" applyBorder="1" applyAlignment="1">
      <alignment horizontal="justify" vertical="center"/>
    </xf>
    <xf numFmtId="166" fontId="7" fillId="0" borderId="4" xfId="7" applyNumberFormat="1" applyFont="1" applyBorder="1" applyAlignment="1">
      <alignment horizontal="right" vertical="center"/>
    </xf>
    <xf numFmtId="1" fontId="7" fillId="0" borderId="0" xfId="7" applyNumberFormat="1" applyFont="1" applyAlignment="1">
      <alignment horizontal="center" vertical="center"/>
    </xf>
    <xf numFmtId="1" fontId="7" fillId="0" borderId="0" xfId="7" applyNumberFormat="1" applyFont="1" applyAlignment="1">
      <alignment vertical="center"/>
    </xf>
    <xf numFmtId="166" fontId="7" fillId="0" borderId="0" xfId="7" applyNumberFormat="1" applyFont="1" applyAlignment="1">
      <alignment vertical="center"/>
    </xf>
    <xf numFmtId="1" fontId="7" fillId="0" borderId="3" xfId="7" applyNumberFormat="1" applyFont="1" applyBorder="1" applyAlignment="1">
      <alignment horizontal="center" vertical="center"/>
    </xf>
    <xf numFmtId="1" fontId="7" fillId="0" borderId="1" xfId="7" applyNumberFormat="1" applyFont="1" applyBorder="1" applyAlignment="1">
      <alignment horizontal="justify" vertical="center"/>
    </xf>
    <xf numFmtId="165" fontId="9" fillId="5" borderId="3" xfId="7" applyNumberFormat="1" applyFont="1" applyFill="1" applyBorder="1" applyAlignment="1">
      <alignment horizontal="center" vertical="center"/>
    </xf>
    <xf numFmtId="0" fontId="9" fillId="5" borderId="1" xfId="7" applyFont="1" applyFill="1" applyBorder="1" applyAlignment="1">
      <alignment horizontal="justify" vertical="center"/>
    </xf>
    <xf numFmtId="166" fontId="9" fillId="5" borderId="4" xfId="7" applyNumberFormat="1" applyFont="1" applyFill="1" applyBorder="1" applyAlignment="1">
      <alignment horizontal="right" vertical="center"/>
    </xf>
    <xf numFmtId="0" fontId="9" fillId="0" borderId="0" xfId="7" applyFont="1" applyAlignment="1">
      <alignment vertical="center"/>
    </xf>
    <xf numFmtId="0" fontId="7" fillId="0" borderId="1" xfId="7" applyFont="1" applyBorder="1" applyAlignment="1">
      <alignment horizontal="justify" vertical="center"/>
    </xf>
    <xf numFmtId="166" fontId="7" fillId="0" borderId="0" xfId="7" applyNumberFormat="1" applyFont="1" applyAlignment="1">
      <alignment horizontal="center" vertical="center"/>
    </xf>
    <xf numFmtId="1" fontId="9" fillId="4" borderId="3" xfId="7" applyNumberFormat="1" applyFont="1" applyFill="1" applyBorder="1" applyAlignment="1">
      <alignment horizontal="center" vertical="center"/>
    </xf>
    <xf numFmtId="166" fontId="9" fillId="4" borderId="4" xfId="7" applyNumberFormat="1" applyFont="1" applyFill="1" applyBorder="1" applyAlignment="1">
      <alignment horizontal="right" vertical="center"/>
    </xf>
    <xf numFmtId="166" fontId="9" fillId="0" borderId="0" xfId="7" applyNumberFormat="1" applyFont="1" applyAlignment="1">
      <alignment horizontal="center" vertical="center"/>
    </xf>
    <xf numFmtId="1" fontId="9" fillId="0" borderId="0" xfId="7" applyNumberFormat="1" applyFont="1" applyAlignment="1">
      <alignment horizontal="center" vertical="center"/>
    </xf>
    <xf numFmtId="1" fontId="9" fillId="0" borderId="0" xfId="7" applyNumberFormat="1" applyFont="1" applyAlignment="1">
      <alignment vertical="center"/>
    </xf>
    <xf numFmtId="0" fontId="7" fillId="4" borderId="5" xfId="7" applyFont="1" applyFill="1" applyBorder="1" applyAlignment="1">
      <alignment horizontal="center" vertical="center"/>
    </xf>
    <xf numFmtId="0" fontId="9" fillId="4" borderId="6" xfId="7" applyFont="1" applyFill="1" applyBorder="1" applyAlignment="1">
      <alignment horizontal="center" vertical="center"/>
    </xf>
    <xf numFmtId="166" fontId="9" fillId="4" borderId="7" xfId="7" applyNumberFormat="1" applyFont="1" applyFill="1" applyBorder="1" applyAlignment="1">
      <alignment horizontal="right" vertical="center"/>
    </xf>
    <xf numFmtId="0" fontId="7" fillId="0" borderId="0" xfId="7" applyFont="1" applyAlignment="1">
      <alignment horizontal="center" vertical="center"/>
    </xf>
    <xf numFmtId="0" fontId="7" fillId="0" borderId="0" xfId="7" applyFont="1" applyAlignment="1">
      <alignment horizontal="justify" vertical="center"/>
    </xf>
    <xf numFmtId="0" fontId="9" fillId="0" borderId="0" xfId="7" applyFont="1" applyAlignment="1">
      <alignment horizontal="center" vertical="center"/>
    </xf>
    <xf numFmtId="0" fontId="9" fillId="0" borderId="0" xfId="7" applyFont="1" applyAlignment="1">
      <alignment horizontal="justify" vertical="center"/>
    </xf>
    <xf numFmtId="0" fontId="10" fillId="0" borderId="3" xfId="7" applyFont="1" applyBorder="1" applyAlignment="1">
      <alignment horizontal="center" vertical="center"/>
    </xf>
    <xf numFmtId="0" fontId="11" fillId="0" borderId="1" xfId="7" applyFont="1" applyBorder="1" applyAlignment="1">
      <alignment horizontal="left" vertical="center" wrapText="1"/>
    </xf>
    <xf numFmtId="1" fontId="11" fillId="0" borderId="1" xfId="7" applyNumberFormat="1" applyFont="1" applyBorder="1" applyAlignment="1">
      <alignment horizontal="center" vertical="center" wrapText="1"/>
    </xf>
    <xf numFmtId="166" fontId="7" fillId="0" borderId="1" xfId="7" applyNumberFormat="1" applyFont="1" applyBorder="1" applyAlignment="1">
      <alignment horizontal="right" vertical="center"/>
    </xf>
    <xf numFmtId="0" fontId="7" fillId="0" borderId="0" xfId="7" applyFont="1" applyAlignment="1">
      <alignment vertical="top"/>
    </xf>
    <xf numFmtId="0" fontId="12" fillId="6" borderId="8" xfId="7" applyFont="1" applyFill="1" applyBorder="1" applyAlignment="1">
      <alignment horizontal="center" vertical="center"/>
    </xf>
    <xf numFmtId="0" fontId="12" fillId="6" borderId="9" xfId="7" applyFont="1" applyFill="1" applyBorder="1" applyAlignment="1">
      <alignment horizontal="center" vertical="center"/>
    </xf>
    <xf numFmtId="0" fontId="12" fillId="6" borderId="10" xfId="7" applyFont="1" applyFill="1" applyBorder="1" applyAlignment="1">
      <alignment horizontal="center" vertical="center"/>
    </xf>
    <xf numFmtId="3" fontId="12" fillId="7" borderId="9" xfId="7" applyNumberFormat="1" applyFont="1" applyFill="1" applyBorder="1" applyAlignment="1">
      <alignment horizontal="center" vertical="center"/>
    </xf>
    <xf numFmtId="167" fontId="12" fillId="6" borderId="10" xfId="10" applyNumberFormat="1" applyFont="1" applyFill="1" applyBorder="1" applyAlignment="1">
      <alignment horizontal="center" vertical="center"/>
    </xf>
    <xf numFmtId="0" fontId="13" fillId="0" borderId="3" xfId="7" applyFont="1" applyBorder="1" applyAlignment="1">
      <alignment horizontal="center" vertical="center"/>
    </xf>
    <xf numFmtId="0" fontId="14" fillId="0" borderId="1" xfId="7" applyFont="1" applyBorder="1" applyAlignment="1">
      <alignment horizontal="justify" vertical="center"/>
    </xf>
    <xf numFmtId="0" fontId="14" fillId="0" borderId="1" xfId="7" applyFont="1" applyBorder="1" applyAlignment="1">
      <alignment horizontal="center" vertical="center"/>
    </xf>
    <xf numFmtId="1" fontId="14" fillId="2" borderId="1" xfId="7" applyNumberFormat="1" applyFont="1" applyFill="1" applyBorder="1" applyAlignment="1">
      <alignment horizontal="center" vertical="center" wrapText="1"/>
    </xf>
    <xf numFmtId="3" fontId="15" fillId="0" borderId="1" xfId="7" applyNumberFormat="1" applyFont="1" applyBorder="1" applyAlignment="1">
      <alignment horizontal="center" vertical="center"/>
    </xf>
    <xf numFmtId="3" fontId="14" fillId="0" borderId="1" xfId="7" applyNumberFormat="1" applyFont="1" applyBorder="1" applyAlignment="1">
      <alignment horizontal="center" vertical="center" wrapText="1"/>
    </xf>
    <xf numFmtId="1" fontId="14" fillId="0" borderId="1" xfId="7" applyNumberFormat="1" applyFont="1" applyBorder="1" applyAlignment="1">
      <alignment horizontal="center" vertical="center"/>
    </xf>
    <xf numFmtId="0" fontId="13" fillId="0" borderId="3" xfId="7" applyFont="1" applyBorder="1" applyAlignment="1">
      <alignment horizontal="center" vertical="top"/>
    </xf>
    <xf numFmtId="0" fontId="13" fillId="0" borderId="1" xfId="7" applyFont="1" applyBorder="1" applyAlignment="1">
      <alignment horizontal="justify" vertical="top"/>
    </xf>
    <xf numFmtId="0" fontId="15" fillId="0" borderId="1" xfId="7" applyFont="1" applyBorder="1" applyAlignment="1">
      <alignment horizontal="center" vertical="center"/>
    </xf>
    <xf numFmtId="165" fontId="14" fillId="0" borderId="3" xfId="7" applyNumberFormat="1" applyFont="1" applyBorder="1" applyAlignment="1">
      <alignment horizontal="center" vertical="top"/>
    </xf>
    <xf numFmtId="0" fontId="14" fillId="0" borderId="1" xfId="7" applyFont="1" applyBorder="1" applyAlignment="1">
      <alignment horizontal="justify" vertical="top"/>
    </xf>
    <xf numFmtId="0" fontId="16" fillId="0" borderId="0" xfId="7" applyFont="1" applyAlignment="1">
      <alignment vertical="top"/>
    </xf>
    <xf numFmtId="0" fontId="15" fillId="0" borderId="3" xfId="7" applyFont="1" applyBorder="1" applyAlignment="1">
      <alignment horizontal="center" vertical="top"/>
    </xf>
    <xf numFmtId="0" fontId="15" fillId="0" borderId="1" xfId="7" applyFont="1" applyBorder="1" applyAlignment="1">
      <alignment horizontal="justify" vertical="top"/>
    </xf>
    <xf numFmtId="1" fontId="15" fillId="0" borderId="1" xfId="7" applyNumberFormat="1" applyFont="1" applyBorder="1" applyAlignment="1">
      <alignment horizontal="center" vertical="center"/>
    </xf>
    <xf numFmtId="3" fontId="7" fillId="3" borderId="1" xfId="7" applyNumberFormat="1" applyFont="1" applyFill="1" applyBorder="1" applyAlignment="1">
      <alignment vertical="center"/>
    </xf>
    <xf numFmtId="167" fontId="15" fillId="0" borderId="1" xfId="10" applyNumberFormat="1" applyFont="1" applyFill="1" applyBorder="1" applyAlignment="1">
      <alignment horizontal="center" vertical="center"/>
    </xf>
    <xf numFmtId="167" fontId="16" fillId="0" borderId="0" xfId="7" applyNumberFormat="1" applyFont="1" applyAlignment="1">
      <alignment vertical="top"/>
    </xf>
    <xf numFmtId="3" fontId="7" fillId="0" borderId="1" xfId="7" applyNumberFormat="1" applyFont="1" applyBorder="1" applyAlignment="1">
      <alignment vertical="center"/>
    </xf>
    <xf numFmtId="0" fontId="15" fillId="6" borderId="3" xfId="7" applyFont="1" applyFill="1" applyBorder="1" applyAlignment="1">
      <alignment horizontal="center" vertical="top"/>
    </xf>
    <xf numFmtId="0" fontId="14" fillId="6" borderId="1" xfId="7" applyFont="1" applyFill="1" applyBorder="1" applyAlignment="1">
      <alignment horizontal="center" vertical="top"/>
    </xf>
    <xf numFmtId="0" fontId="15" fillId="6" borderId="1" xfId="7" applyFont="1" applyFill="1" applyBorder="1" applyAlignment="1">
      <alignment horizontal="center" vertical="center"/>
    </xf>
    <xf numFmtId="0" fontId="15" fillId="6" borderId="11" xfId="7" applyFont="1" applyFill="1" applyBorder="1" applyAlignment="1">
      <alignment horizontal="center" vertical="center"/>
    </xf>
    <xf numFmtId="167" fontId="14" fillId="6" borderId="1" xfId="10" applyNumberFormat="1" applyFont="1" applyFill="1" applyBorder="1" applyAlignment="1">
      <alignment horizontal="center" vertical="center"/>
    </xf>
    <xf numFmtId="0" fontId="15" fillId="0" borderId="1" xfId="7" applyFont="1" applyBorder="1" applyAlignment="1">
      <alignment vertical="top"/>
    </xf>
    <xf numFmtId="1" fontId="15" fillId="0" borderId="3" xfId="7" applyNumberFormat="1" applyFont="1" applyBorder="1" applyAlignment="1">
      <alignment horizontal="center" vertical="top"/>
    </xf>
    <xf numFmtId="2" fontId="15" fillId="0" borderId="3" xfId="7" applyNumberFormat="1" applyFont="1" applyBorder="1" applyAlignment="1">
      <alignment horizontal="center" vertical="top"/>
    </xf>
    <xf numFmtId="0" fontId="17" fillId="0" borderId="0" xfId="7" applyFont="1" applyAlignment="1">
      <alignment vertical="top"/>
    </xf>
    <xf numFmtId="0" fontId="18" fillId="2" borderId="1" xfId="7" applyFont="1" applyFill="1" applyBorder="1" applyAlignment="1">
      <alignment horizontal="center" vertical="center"/>
    </xf>
    <xf numFmtId="0" fontId="15" fillId="0" borderId="1" xfId="11" applyFont="1" applyBorder="1" applyAlignment="1">
      <alignment horizontal="justify" vertical="top"/>
    </xf>
    <xf numFmtId="0" fontId="19" fillId="0" borderId="0" xfId="7" applyFont="1" applyAlignment="1">
      <alignment vertical="top"/>
    </xf>
    <xf numFmtId="3" fontId="15" fillId="0" borderId="1" xfId="12" applyNumberFormat="1" applyFont="1" applyFill="1" applyBorder="1" applyAlignment="1">
      <alignment horizontal="center" vertical="center"/>
    </xf>
    <xf numFmtId="0" fontId="15" fillId="6" borderId="5" xfId="7" applyFont="1" applyFill="1" applyBorder="1" applyAlignment="1">
      <alignment horizontal="center" vertical="top"/>
    </xf>
    <xf numFmtId="0" fontId="14" fillId="6" borderId="6" xfId="7" applyFont="1" applyFill="1" applyBorder="1" applyAlignment="1">
      <alignment horizontal="center" vertical="top"/>
    </xf>
    <xf numFmtId="0" fontId="15" fillId="6" borderId="6" xfId="7" applyFont="1" applyFill="1" applyBorder="1" applyAlignment="1">
      <alignment horizontal="center" vertical="center"/>
    </xf>
    <xf numFmtId="0" fontId="15" fillId="6" borderId="12" xfId="7" applyFont="1" applyFill="1" applyBorder="1" applyAlignment="1">
      <alignment horizontal="center" vertical="center"/>
    </xf>
    <xf numFmtId="168" fontId="14" fillId="6" borderId="6" xfId="10" applyNumberFormat="1" applyFont="1" applyFill="1" applyBorder="1" applyAlignment="1">
      <alignment horizontal="center" vertical="center"/>
    </xf>
    <xf numFmtId="0" fontId="15" fillId="0" borderId="0" xfId="7" applyFont="1" applyAlignment="1">
      <alignment horizontal="center" vertical="top"/>
    </xf>
    <xf numFmtId="0" fontId="15" fillId="0" borderId="0" xfId="7" applyFont="1" applyAlignment="1">
      <alignment horizontal="justify" vertical="top"/>
    </xf>
    <xf numFmtId="0" fontId="15" fillId="0" borderId="0" xfId="7" applyFont="1" applyAlignment="1">
      <alignment horizontal="center" vertical="center"/>
    </xf>
    <xf numFmtId="1" fontId="15" fillId="0" borderId="0" xfId="7" applyNumberFormat="1" applyFont="1" applyAlignment="1">
      <alignment horizontal="center" vertical="center"/>
    </xf>
    <xf numFmtId="3" fontId="15" fillId="0" borderId="0" xfId="7" applyNumberFormat="1" applyFont="1" applyAlignment="1">
      <alignment horizontal="center" vertical="center"/>
    </xf>
    <xf numFmtId="0" fontId="15" fillId="0" borderId="0" xfId="7" applyFont="1" applyAlignment="1">
      <alignment vertical="top"/>
    </xf>
    <xf numFmtId="0" fontId="20" fillId="0" borderId="0" xfId="7" applyFont="1" applyAlignment="1">
      <alignment horizontal="justify" vertical="top" wrapText="1"/>
    </xf>
    <xf numFmtId="0" fontId="7" fillId="0" borderId="0" xfId="7" applyFont="1" applyAlignment="1">
      <alignment horizontal="justify" vertical="top"/>
    </xf>
    <xf numFmtId="3" fontId="7" fillId="0" borderId="0" xfId="7" applyNumberFormat="1" applyFont="1" applyAlignment="1">
      <alignment horizontal="center" vertical="center"/>
    </xf>
    <xf numFmtId="3" fontId="7" fillId="0" borderId="11" xfId="7" applyNumberFormat="1" applyFont="1" applyBorder="1" applyAlignment="1">
      <alignment vertical="center"/>
    </xf>
    <xf numFmtId="0" fontId="9" fillId="0" borderId="0" xfId="7" applyFont="1" applyAlignment="1">
      <alignment horizontal="left" vertical="top"/>
    </xf>
    <xf numFmtId="2" fontId="7" fillId="0" borderId="3" xfId="9" applyNumberFormat="1" applyFont="1" applyBorder="1" applyAlignment="1">
      <alignment horizontal="center" vertical="top"/>
    </xf>
    <xf numFmtId="0" fontId="7" fillId="0" borderId="1" xfId="9" applyFont="1" applyBorder="1" applyAlignment="1">
      <alignment horizontal="justify" vertical="top"/>
    </xf>
    <xf numFmtId="3" fontId="15" fillId="3" borderId="1" xfId="7" applyNumberFormat="1" applyFont="1" applyFill="1" applyBorder="1" applyAlignment="1">
      <alignment horizontal="center" vertical="center"/>
    </xf>
    <xf numFmtId="0" fontId="22" fillId="0" borderId="0" xfId="13" applyFont="1" applyAlignment="1">
      <alignment horizontal="left" vertical="center"/>
    </xf>
    <xf numFmtId="0" fontId="22" fillId="0" borderId="0" xfId="13" applyFont="1" applyAlignment="1">
      <alignment horizontal="left"/>
    </xf>
    <xf numFmtId="0" fontId="22" fillId="0" borderId="0" xfId="13" applyFont="1"/>
    <xf numFmtId="0" fontId="21" fillId="9" borderId="14" xfId="14" applyFont="1" applyFill="1" applyBorder="1" applyAlignment="1">
      <alignment horizontal="center" vertical="center" wrapText="1"/>
    </xf>
    <xf numFmtId="0" fontId="23" fillId="0" borderId="0" xfId="15" applyFont="1" applyAlignment="1">
      <alignment horizontal="center" vertical="center"/>
    </xf>
    <xf numFmtId="0" fontId="24" fillId="0" borderId="15" xfId="14" applyFont="1" applyBorder="1" applyAlignment="1">
      <alignment horizontal="center" vertical="center" wrapText="1"/>
    </xf>
    <xf numFmtId="0" fontId="23" fillId="0" borderId="15" xfId="16" applyFont="1" applyBorder="1" applyAlignment="1">
      <alignment horizontal="left" vertical="top" wrapText="1"/>
    </xf>
    <xf numFmtId="0" fontId="25" fillId="0" borderId="16" xfId="14" applyFont="1" applyBorder="1" applyAlignment="1">
      <alignment horizontal="left" vertical="top" wrapText="1"/>
    </xf>
    <xf numFmtId="0" fontId="25" fillId="0" borderId="15" xfId="14" applyFont="1" applyBorder="1" applyAlignment="1">
      <alignment horizontal="right" vertical="top" wrapText="1"/>
    </xf>
    <xf numFmtId="0" fontId="25" fillId="0" borderId="15" xfId="14" applyFont="1" applyBorder="1" applyAlignment="1">
      <alignment horizontal="center" vertical="center"/>
    </xf>
    <xf numFmtId="2" fontId="25" fillId="0" borderId="15" xfId="14" applyNumberFormat="1" applyFont="1" applyBorder="1" applyAlignment="1">
      <alignment horizontal="center" vertical="top"/>
    </xf>
    <xf numFmtId="0" fontId="25" fillId="0" borderId="0" xfId="14" applyFont="1" applyAlignment="1">
      <alignment horizontal="center" vertical="center"/>
    </xf>
    <xf numFmtId="0" fontId="24" fillId="0" borderId="17" xfId="14" applyFont="1" applyBorder="1" applyAlignment="1">
      <alignment horizontal="center" vertical="center" wrapText="1"/>
    </xf>
    <xf numFmtId="0" fontId="23" fillId="0" borderId="17" xfId="16" applyFont="1" applyBorder="1" applyAlignment="1">
      <alignment horizontal="left" vertical="top" wrapText="1"/>
    </xf>
    <xf numFmtId="0" fontId="25" fillId="0" borderId="15" xfId="14" applyFont="1" applyBorder="1" applyAlignment="1">
      <alignment horizontal="left" vertical="top" wrapText="1"/>
    </xf>
    <xf numFmtId="0" fontId="25" fillId="0" borderId="17" xfId="14" applyFont="1" applyBorder="1" applyAlignment="1">
      <alignment horizontal="center" vertical="center"/>
    </xf>
    <xf numFmtId="2" fontId="25" fillId="0" borderId="17" xfId="14" applyNumberFormat="1" applyFont="1" applyBorder="1" applyAlignment="1">
      <alignment horizontal="center" vertical="top"/>
    </xf>
    <xf numFmtId="0" fontId="24" fillId="0" borderId="16" xfId="14" applyFont="1" applyBorder="1" applyAlignment="1">
      <alignment horizontal="center" vertical="center" wrapText="1"/>
    </xf>
    <xf numFmtId="0" fontId="23" fillId="0" borderId="16" xfId="16" applyFont="1" applyBorder="1" applyAlignment="1">
      <alignment horizontal="left" vertical="top" wrapText="1"/>
    </xf>
    <xf numFmtId="0" fontId="25" fillId="0" borderId="16" xfId="15" applyFont="1" applyBorder="1" applyAlignment="1">
      <alignment horizontal="left" vertical="top" wrapText="1"/>
    </xf>
    <xf numFmtId="0" fontId="25" fillId="0" borderId="16" xfId="14" applyFont="1" applyBorder="1" applyAlignment="1">
      <alignment horizontal="center" vertical="center"/>
    </xf>
    <xf numFmtId="2" fontId="25" fillId="0" borderId="16" xfId="14" applyNumberFormat="1" applyFont="1" applyBorder="1" applyAlignment="1">
      <alignment horizontal="center" vertical="top"/>
    </xf>
    <xf numFmtId="0" fontId="21" fillId="0" borderId="16" xfId="15" applyFont="1" applyBorder="1" applyAlignment="1">
      <alignment horizontal="center" vertical="center" wrapText="1"/>
    </xf>
    <xf numFmtId="0" fontId="23" fillId="10" borderId="16" xfId="15" applyFont="1" applyFill="1" applyBorder="1" applyAlignment="1">
      <alignment horizontal="left" vertical="center" wrapText="1"/>
    </xf>
    <xf numFmtId="0" fontId="21" fillId="0" borderId="16" xfId="16" applyFont="1" applyBorder="1" applyAlignment="1">
      <alignment horizontal="center" vertical="center" wrapText="1"/>
    </xf>
    <xf numFmtId="0" fontId="23" fillId="11" borderId="16" xfId="15" applyFont="1" applyFill="1" applyBorder="1" applyAlignment="1">
      <alignment horizontal="center" vertical="center"/>
    </xf>
    <xf numFmtId="0" fontId="23" fillId="11" borderId="16" xfId="15" applyFont="1" applyFill="1" applyBorder="1" applyAlignment="1">
      <alignment horizontal="left" vertical="top" wrapText="1"/>
    </xf>
    <xf numFmtId="0" fontId="23" fillId="11" borderId="16" xfId="15" applyFont="1" applyFill="1" applyBorder="1" applyAlignment="1">
      <alignment vertical="center" wrapText="1"/>
    </xf>
    <xf numFmtId="0" fontId="23" fillId="11" borderId="16" xfId="17" applyFont="1" applyFill="1" applyBorder="1" applyAlignment="1">
      <alignment horizontal="center" vertical="center"/>
    </xf>
    <xf numFmtId="0" fontId="25" fillId="0" borderId="0" xfId="15" applyFont="1" applyAlignment="1">
      <alignment horizontal="center" vertical="center"/>
    </xf>
    <xf numFmtId="0" fontId="23" fillId="12" borderId="16" xfId="15" applyFont="1" applyFill="1" applyBorder="1" applyAlignment="1">
      <alignment horizontal="center" vertical="center"/>
    </xf>
    <xf numFmtId="0" fontId="23" fillId="12" borderId="16" xfId="15" applyFont="1" applyFill="1" applyBorder="1" applyAlignment="1">
      <alignment horizontal="left" vertical="top" wrapText="1"/>
    </xf>
    <xf numFmtId="0" fontId="23" fillId="12" borderId="16" xfId="15" applyFont="1" applyFill="1" applyBorder="1" applyAlignment="1">
      <alignment vertical="center" wrapText="1"/>
    </xf>
    <xf numFmtId="0" fontId="25" fillId="12" borderId="16" xfId="15" applyFont="1" applyFill="1" applyBorder="1" applyAlignment="1">
      <alignment horizontal="center" vertical="center"/>
    </xf>
    <xf numFmtId="0" fontId="23" fillId="0" borderId="16" xfId="15" applyFont="1" applyBorder="1" applyAlignment="1">
      <alignment horizontal="center" vertical="center"/>
    </xf>
    <xf numFmtId="165" fontId="22" fillId="0" borderId="16" xfId="13" applyNumberFormat="1" applyFont="1" applyBorder="1" applyAlignment="1">
      <alignment horizontal="left" vertical="top" wrapText="1"/>
    </xf>
    <xf numFmtId="0" fontId="25" fillId="0" borderId="16" xfId="18" applyFont="1" applyBorder="1" applyAlignment="1">
      <alignment horizontal="justify" vertical="top" wrapText="1"/>
    </xf>
    <xf numFmtId="0" fontId="23" fillId="0" borderId="16" xfId="15" applyFont="1" applyBorder="1" applyAlignment="1">
      <alignment vertical="center" wrapText="1"/>
    </xf>
    <xf numFmtId="2" fontId="22" fillId="0" borderId="16" xfId="13" applyNumberFormat="1" applyFont="1" applyBorder="1" applyAlignment="1">
      <alignment horizontal="center" vertical="center" wrapText="1"/>
    </xf>
    <xf numFmtId="2" fontId="25" fillId="0" borderId="16" xfId="15" applyNumberFormat="1" applyFont="1" applyBorder="1" applyAlignment="1">
      <alignment horizontal="center" vertical="center"/>
    </xf>
    <xf numFmtId="2" fontId="22" fillId="0" borderId="16" xfId="13" applyNumberFormat="1" applyFont="1" applyBorder="1" applyAlignment="1">
      <alignment horizontal="center" vertical="center"/>
    </xf>
    <xf numFmtId="168" fontId="19" fillId="0" borderId="1" xfId="19" applyNumberFormat="1" applyFont="1" applyFill="1" applyBorder="1" applyAlignment="1" applyProtection="1">
      <alignment horizontal="center" vertical="center"/>
      <protection hidden="1"/>
    </xf>
    <xf numFmtId="0" fontId="25" fillId="0" borderId="16" xfId="15" applyFont="1" applyBorder="1" applyAlignment="1">
      <alignment horizontal="center" vertical="center"/>
    </xf>
    <xf numFmtId="165" fontId="22" fillId="0" borderId="16" xfId="13" applyNumberFormat="1" applyFont="1" applyBorder="1" applyAlignment="1">
      <alignment horizontal="center" vertical="center"/>
    </xf>
    <xf numFmtId="0" fontId="25" fillId="0" borderId="16" xfId="13" quotePrefix="1" applyFont="1" applyBorder="1" applyAlignment="1">
      <alignment horizontal="left" vertical="top" wrapText="1"/>
    </xf>
    <xf numFmtId="0" fontId="26" fillId="0" borderId="16" xfId="13" applyFont="1" applyBorder="1" applyAlignment="1">
      <alignment horizontal="left" vertical="top" wrapText="1"/>
    </xf>
    <xf numFmtId="0" fontId="25" fillId="0" borderId="16" xfId="13" applyFont="1" applyBorder="1" applyAlignment="1">
      <alignment horizontal="justify" vertical="top" wrapText="1"/>
    </xf>
    <xf numFmtId="0" fontId="25" fillId="0" borderId="16" xfId="15" applyFont="1" applyBorder="1" applyAlignment="1">
      <alignment vertical="center" wrapText="1"/>
    </xf>
    <xf numFmtId="0" fontId="25" fillId="0" borderId="16" xfId="13" applyFont="1" applyBorder="1" applyAlignment="1">
      <alignment horizontal="justify" vertical="center" wrapText="1"/>
    </xf>
    <xf numFmtId="0" fontId="22" fillId="0" borderId="16" xfId="13" applyFont="1" applyBorder="1" applyAlignment="1">
      <alignment horizontal="justify" vertical="center" wrapText="1"/>
    </xf>
    <xf numFmtId="2" fontId="28" fillId="0" borderId="16" xfId="20" applyNumberFormat="1" applyFont="1" applyBorder="1" applyAlignment="1">
      <alignment horizontal="center" vertical="center" wrapText="1" readingOrder="1"/>
    </xf>
    <xf numFmtId="169" fontId="22" fillId="0" borderId="16" xfId="21" applyFont="1" applyFill="1" applyBorder="1" applyAlignment="1">
      <alignment horizontal="center" vertical="center" wrapText="1"/>
    </xf>
    <xf numFmtId="0" fontId="25" fillId="0" borderId="16" xfId="20" applyFont="1" applyBorder="1" applyAlignment="1">
      <alignment vertical="top" wrapText="1" readingOrder="1"/>
    </xf>
    <xf numFmtId="0" fontId="28" fillId="0" borderId="16" xfId="20" applyFont="1" applyBorder="1" applyAlignment="1">
      <alignment vertical="top" wrapText="1" readingOrder="1"/>
    </xf>
    <xf numFmtId="0" fontId="22" fillId="0" borderId="16" xfId="20" applyFont="1" applyBorder="1" applyAlignment="1">
      <alignment horizontal="left" vertical="top" wrapText="1"/>
    </xf>
    <xf numFmtId="170" fontId="28" fillId="0" borderId="16" xfId="20" applyNumberFormat="1" applyFont="1" applyBorder="1" applyAlignment="1">
      <alignment horizontal="center" vertical="center" wrapText="1" readingOrder="1"/>
    </xf>
    <xf numFmtId="0" fontId="22" fillId="0" borderId="16" xfId="22" quotePrefix="1" applyFont="1" applyBorder="1" applyAlignment="1">
      <alignment horizontal="left" vertical="top" wrapText="1"/>
    </xf>
    <xf numFmtId="0" fontId="30" fillId="0" borderId="16" xfId="22" applyFont="1" applyBorder="1" applyAlignment="1">
      <alignment horizontal="left" vertical="top" wrapText="1"/>
    </xf>
    <xf numFmtId="0" fontId="25" fillId="0" borderId="16" xfId="13" applyFont="1" applyBorder="1" applyAlignment="1">
      <alignment horizontal="left" vertical="top" wrapText="1"/>
    </xf>
    <xf numFmtId="0" fontId="22" fillId="0" borderId="16" xfId="13" applyFont="1" applyBorder="1" applyAlignment="1">
      <alignment horizontal="left" vertical="top" wrapText="1"/>
    </xf>
    <xf numFmtId="0" fontId="25" fillId="0" borderId="16" xfId="14" applyFont="1" applyBorder="1" applyAlignment="1">
      <alignment vertical="center" wrapText="1"/>
    </xf>
    <xf numFmtId="0" fontId="32" fillId="0" borderId="16" xfId="13" applyFont="1" applyBorder="1" applyAlignment="1">
      <alignment horizontal="justify" vertical="center" wrapText="1"/>
    </xf>
    <xf numFmtId="0" fontId="25" fillId="0" borderId="16" xfId="13" quotePrefix="1" applyFont="1" applyBorder="1" applyAlignment="1">
      <alignment horizontal="justify" vertical="top" wrapText="1"/>
    </xf>
    <xf numFmtId="0" fontId="22" fillId="0" borderId="16" xfId="13" applyFont="1" applyBorder="1" applyAlignment="1">
      <alignment horizontal="justify" vertical="top" wrapText="1"/>
    </xf>
    <xf numFmtId="0" fontId="28" fillId="0" borderId="16" xfId="17" applyFont="1" applyBorder="1" applyAlignment="1">
      <alignment horizontal="center" vertical="center" wrapText="1"/>
    </xf>
    <xf numFmtId="0" fontId="23" fillId="0" borderId="16" xfId="15" applyFont="1" applyBorder="1" applyAlignment="1">
      <alignment horizontal="left" vertical="top" wrapText="1"/>
    </xf>
    <xf numFmtId="2" fontId="28" fillId="0" borderId="16" xfId="17" applyNumberFormat="1" applyFont="1" applyBorder="1" applyAlignment="1">
      <alignment horizontal="center" vertical="center" wrapText="1"/>
    </xf>
    <xf numFmtId="0" fontId="25" fillId="0" borderId="16" xfId="23" applyFont="1" applyBorder="1" applyAlignment="1">
      <alignment vertical="top" wrapText="1"/>
    </xf>
    <xf numFmtId="0" fontId="30" fillId="0" borderId="16" xfId="23" applyFont="1" applyBorder="1" applyAlignment="1">
      <alignment vertical="top" wrapText="1"/>
    </xf>
    <xf numFmtId="0" fontId="25" fillId="0" borderId="16" xfId="14" applyFont="1" applyBorder="1" applyAlignment="1">
      <alignment horizontal="justify" vertical="top" wrapText="1"/>
    </xf>
    <xf numFmtId="168" fontId="25" fillId="0" borderId="16" xfId="24" applyNumberFormat="1" applyFont="1" applyFill="1" applyBorder="1" applyAlignment="1">
      <alignment horizontal="center" vertical="center"/>
    </xf>
    <xf numFmtId="171" fontId="25" fillId="0" borderId="16" xfId="18" applyNumberFormat="1" applyFont="1" applyBorder="1" applyAlignment="1">
      <alignment horizontal="center" vertical="center"/>
    </xf>
    <xf numFmtId="0" fontId="25" fillId="0" borderId="0" xfId="18" applyFont="1" applyAlignment="1">
      <alignment horizontal="center" vertical="center"/>
    </xf>
    <xf numFmtId="0" fontId="25" fillId="0" borderId="16" xfId="18" applyFont="1" applyBorder="1" applyAlignment="1">
      <alignment horizontal="left" vertical="top" wrapText="1"/>
    </xf>
    <xf numFmtId="2" fontId="25" fillId="0" borderId="16" xfId="24" applyNumberFormat="1" applyFont="1" applyFill="1" applyBorder="1" applyAlignment="1">
      <alignment horizontal="center" vertical="center"/>
    </xf>
    <xf numFmtId="2" fontId="25" fillId="0" borderId="16" xfId="22" applyNumberFormat="1" applyFont="1" applyBorder="1" applyAlignment="1">
      <alignment horizontal="justify" vertical="center" wrapText="1"/>
    </xf>
    <xf numFmtId="0" fontId="28" fillId="0" borderId="16" xfId="25" applyFont="1" applyBorder="1" applyAlignment="1">
      <alignment vertical="top" wrapText="1" readingOrder="1"/>
    </xf>
    <xf numFmtId="0" fontId="25" fillId="0" borderId="16" xfId="17" applyFont="1" applyBorder="1" applyAlignment="1">
      <alignment vertical="top" wrapText="1" readingOrder="1"/>
    </xf>
    <xf numFmtId="2" fontId="22" fillId="0" borderId="16" xfId="26" applyNumberFormat="1" applyFont="1" applyFill="1" applyBorder="1" applyAlignment="1">
      <alignment horizontal="right" vertical="center" wrapText="1"/>
    </xf>
    <xf numFmtId="2" fontId="25" fillId="0" borderId="16" xfId="26" applyNumberFormat="1" applyFont="1" applyFill="1" applyBorder="1" applyAlignment="1" applyProtection="1">
      <alignment horizontal="right" vertical="center" wrapText="1"/>
    </xf>
    <xf numFmtId="165" fontId="22" fillId="0" borderId="16" xfId="23" applyNumberFormat="1" applyFont="1" applyBorder="1" applyAlignment="1">
      <alignment horizontal="left" vertical="top" wrapText="1"/>
    </xf>
    <xf numFmtId="0" fontId="28" fillId="0" borderId="16" xfId="27" applyFont="1" applyBorder="1" applyAlignment="1">
      <alignment horizontal="left" vertical="top" wrapText="1" readingOrder="1"/>
    </xf>
    <xf numFmtId="0" fontId="25" fillId="0" borderId="16" xfId="22" applyFont="1" applyBorder="1" applyAlignment="1">
      <alignment horizontal="justify" vertical="top" wrapText="1"/>
    </xf>
    <xf numFmtId="0" fontId="28" fillId="0" borderId="16" xfId="17" applyFont="1" applyBorder="1" applyAlignment="1">
      <alignment vertical="top" wrapText="1" readingOrder="1"/>
    </xf>
    <xf numFmtId="2" fontId="25" fillId="0" borderId="16" xfId="22" applyNumberFormat="1" applyFont="1" applyBorder="1" applyAlignment="1">
      <alignment horizontal="justify" vertical="top" wrapText="1"/>
    </xf>
    <xf numFmtId="0" fontId="30" fillId="0" borderId="16" xfId="20" applyFont="1" applyBorder="1" applyAlignment="1">
      <alignment vertical="top" wrapText="1" readingOrder="1"/>
    </xf>
    <xf numFmtId="0" fontId="25" fillId="0" borderId="16" xfId="20" quotePrefix="1" applyFont="1" applyBorder="1" applyAlignment="1">
      <alignment vertical="top" wrapText="1" readingOrder="1"/>
    </xf>
    <xf numFmtId="2" fontId="33" fillId="0" borderId="16" xfId="13" applyNumberFormat="1" applyFont="1" applyBorder="1" applyAlignment="1">
      <alignment horizontal="center" vertical="center"/>
    </xf>
    <xf numFmtId="0" fontId="34" fillId="0" borderId="16" xfId="15" applyFont="1" applyBorder="1" applyAlignment="1">
      <alignment horizontal="center" vertical="center"/>
    </xf>
    <xf numFmtId="0" fontId="30" fillId="0" borderId="16" xfId="17" applyFont="1" applyBorder="1" applyAlignment="1">
      <alignment vertical="top" wrapText="1" readingOrder="1"/>
    </xf>
    <xf numFmtId="0" fontId="30" fillId="0" borderId="16" xfId="17" applyFont="1" applyBorder="1" applyAlignment="1">
      <alignment horizontal="center" vertical="top" wrapText="1" readingOrder="1"/>
    </xf>
    <xf numFmtId="0" fontId="25" fillId="0" borderId="16" xfId="15" applyFont="1" applyBorder="1" applyAlignment="1">
      <alignment vertical="top" wrapText="1"/>
    </xf>
    <xf numFmtId="0" fontId="25" fillId="0" borderId="16" xfId="7" applyFont="1" applyBorder="1" applyAlignment="1">
      <alignment horizontal="justify" vertical="top" wrapText="1" readingOrder="1"/>
    </xf>
    <xf numFmtId="2" fontId="25" fillId="0" borderId="16" xfId="28" applyNumberFormat="1" applyFont="1" applyBorder="1" applyAlignment="1">
      <alignment horizontal="justify" vertical="top" wrapText="1"/>
    </xf>
    <xf numFmtId="0" fontId="25" fillId="13" borderId="16" xfId="15" applyFont="1" applyFill="1" applyBorder="1" applyAlignment="1">
      <alignment horizontal="center" vertical="center"/>
    </xf>
    <xf numFmtId="0" fontId="25" fillId="13" borderId="16" xfId="15" applyFont="1" applyFill="1" applyBorder="1" applyAlignment="1">
      <alignment horizontal="left" vertical="top" wrapText="1"/>
    </xf>
    <xf numFmtId="0" fontId="23" fillId="13" borderId="16" xfId="15" applyFont="1" applyFill="1" applyBorder="1" applyAlignment="1">
      <alignment horizontal="right" vertical="center" wrapText="1"/>
    </xf>
    <xf numFmtId="0" fontId="25" fillId="13" borderId="16" xfId="15" applyFont="1" applyFill="1" applyBorder="1" applyAlignment="1">
      <alignment vertical="center" wrapText="1"/>
    </xf>
    <xf numFmtId="2" fontId="22" fillId="13" borderId="16" xfId="13" applyNumberFormat="1" applyFont="1" applyFill="1" applyBorder="1" applyAlignment="1">
      <alignment horizontal="center" vertical="center"/>
    </xf>
    <xf numFmtId="168" fontId="19" fillId="0" borderId="13" xfId="19" applyNumberFormat="1" applyFont="1" applyFill="1" applyBorder="1" applyAlignment="1" applyProtection="1">
      <alignment horizontal="center" vertical="center"/>
      <protection hidden="1"/>
    </xf>
    <xf numFmtId="168" fontId="25" fillId="12" borderId="16" xfId="15" applyNumberFormat="1" applyFont="1" applyFill="1" applyBorder="1" applyAlignment="1">
      <alignment horizontal="center" vertical="center"/>
    </xf>
    <xf numFmtId="2" fontId="25" fillId="0" borderId="16" xfId="20" applyNumberFormat="1" applyFont="1" applyBorder="1" applyAlignment="1" applyProtection="1">
      <alignment horizontal="justify" vertical="top" wrapText="1"/>
      <protection locked="0"/>
    </xf>
    <xf numFmtId="2" fontId="25" fillId="0" borderId="16" xfId="13" applyNumberFormat="1" applyFont="1" applyBorder="1" applyAlignment="1">
      <alignment horizontal="center" vertical="center"/>
    </xf>
    <xf numFmtId="2" fontId="25" fillId="0" borderId="16" xfId="18" applyNumberFormat="1" applyFont="1" applyBorder="1" applyAlignment="1" applyProtection="1">
      <alignment horizontal="justify" vertical="top" wrapText="1"/>
      <protection locked="0"/>
    </xf>
    <xf numFmtId="0" fontId="25" fillId="0" borderId="16" xfId="20" applyFont="1" applyBorder="1" applyAlignment="1" applyProtection="1">
      <alignment horizontal="justify" vertical="center" wrapText="1"/>
      <protection locked="0"/>
    </xf>
    <xf numFmtId="3" fontId="25" fillId="0" borderId="16" xfId="18" applyNumberFormat="1" applyFont="1" applyBorder="1" applyAlignment="1" applyProtection="1">
      <alignment horizontal="center" vertical="center"/>
      <protection locked="0"/>
    </xf>
    <xf numFmtId="4" fontId="25" fillId="0" borderId="16" xfId="18" applyNumberFormat="1" applyFont="1" applyBorder="1" applyAlignment="1" applyProtection="1">
      <alignment horizontal="center" vertical="center"/>
      <protection locked="0"/>
    </xf>
    <xf numFmtId="2" fontId="25" fillId="0" borderId="16" xfId="18" applyNumberFormat="1" applyFont="1" applyBorder="1" applyAlignment="1" applyProtection="1">
      <alignment horizontal="justify" vertical="center" wrapText="1"/>
      <protection locked="0"/>
    </xf>
    <xf numFmtId="0" fontId="25" fillId="0" borderId="16" xfId="18" applyFont="1" applyBorder="1" applyAlignment="1" applyProtection="1">
      <alignment horizontal="justify" vertical="center" wrapText="1"/>
      <protection locked="0"/>
    </xf>
    <xf numFmtId="2" fontId="25" fillId="0" borderId="16" xfId="18" applyNumberFormat="1" applyFont="1" applyBorder="1" applyAlignment="1" applyProtection="1">
      <alignment horizontal="justify" vertical="center"/>
      <protection locked="0"/>
    </xf>
    <xf numFmtId="165" fontId="25" fillId="0" borderId="16" xfId="15" applyNumberFormat="1" applyFont="1" applyBorder="1" applyAlignment="1">
      <alignment horizontal="center" vertical="center"/>
    </xf>
    <xf numFmtId="4" fontId="25" fillId="0" borderId="16" xfId="12" applyNumberFormat="1" applyFont="1" applyFill="1" applyBorder="1" applyAlignment="1" applyProtection="1">
      <alignment horizontal="left" vertical="center"/>
      <protection locked="0"/>
    </xf>
    <xf numFmtId="0" fontId="25" fillId="0" borderId="16" xfId="18" applyFont="1" applyBorder="1" applyAlignment="1" applyProtection="1">
      <alignment horizontal="justify" vertical="top" wrapText="1"/>
      <protection locked="0"/>
    </xf>
    <xf numFmtId="0" fontId="32" fillId="0" borderId="16" xfId="18" applyFont="1" applyBorder="1" applyAlignment="1" applyProtection="1">
      <alignment horizontal="justify" vertical="top" wrapText="1"/>
      <protection locked="0"/>
    </xf>
    <xf numFmtId="0" fontId="25" fillId="14" borderId="16" xfId="15" applyFont="1" applyFill="1" applyBorder="1" applyAlignment="1">
      <alignment horizontal="center" vertical="center"/>
    </xf>
    <xf numFmtId="0" fontId="25" fillId="14" borderId="16" xfId="15" applyFont="1" applyFill="1" applyBorder="1" applyAlignment="1">
      <alignment horizontal="left" vertical="top" wrapText="1"/>
    </xf>
    <xf numFmtId="0" fontId="25" fillId="14" borderId="16" xfId="18" applyFont="1" applyFill="1" applyBorder="1" applyAlignment="1" applyProtection="1">
      <alignment horizontal="justify" vertical="top" wrapText="1"/>
      <protection locked="0"/>
    </xf>
    <xf numFmtId="0" fontId="32" fillId="14" borderId="16" xfId="18" applyFont="1" applyFill="1" applyBorder="1" applyAlignment="1" applyProtection="1">
      <alignment horizontal="justify" vertical="top" wrapText="1"/>
      <protection locked="0"/>
    </xf>
    <xf numFmtId="2" fontId="22" fillId="14" borderId="16" xfId="13" applyNumberFormat="1" applyFont="1" applyFill="1" applyBorder="1" applyAlignment="1">
      <alignment horizontal="center" vertical="center"/>
    </xf>
    <xf numFmtId="2" fontId="25" fillId="14" borderId="16" xfId="13" applyNumberFormat="1" applyFont="1" applyFill="1" applyBorder="1" applyAlignment="1">
      <alignment horizontal="center" vertical="center"/>
    </xf>
    <xf numFmtId="168" fontId="19" fillId="14" borderId="1" xfId="19" applyNumberFormat="1" applyFont="1" applyFill="1" applyBorder="1" applyAlignment="1" applyProtection="1">
      <alignment horizontal="center" vertical="center"/>
      <protection hidden="1"/>
    </xf>
    <xf numFmtId="0" fontId="23" fillId="0" borderId="16" xfId="18" applyFont="1" applyBorder="1" applyAlignment="1" applyProtection="1">
      <alignment horizontal="justify" vertical="top" wrapText="1"/>
      <protection locked="0"/>
    </xf>
    <xf numFmtId="0" fontId="25" fillId="0" borderId="16" xfId="15" applyFont="1" applyBorder="1" applyAlignment="1">
      <alignment horizontal="left" vertical="center" wrapText="1"/>
    </xf>
    <xf numFmtId="0" fontId="32" fillId="0" borderId="16" xfId="15" applyFont="1" applyBorder="1" applyAlignment="1">
      <alignment vertical="center" wrapText="1"/>
    </xf>
    <xf numFmtId="165" fontId="25" fillId="3" borderId="16" xfId="29" applyNumberFormat="1" applyFont="1" applyFill="1" applyBorder="1" applyAlignment="1">
      <alignment horizontal="center" vertical="center" wrapText="1"/>
    </xf>
    <xf numFmtId="1" fontId="25" fillId="0" borderId="16" xfId="30" applyNumberFormat="1" applyFont="1" applyBorder="1" applyAlignment="1">
      <alignment horizontal="center" vertical="center"/>
    </xf>
    <xf numFmtId="1" fontId="25" fillId="0" borderId="16" xfId="30" applyNumberFormat="1" applyFont="1" applyBorder="1" applyAlignment="1">
      <alignment horizontal="left" vertical="top" wrapText="1"/>
    </xf>
    <xf numFmtId="0" fontId="25" fillId="0" borderId="16" xfId="22" applyFont="1" applyBorder="1" applyAlignment="1">
      <alignment horizontal="left" vertical="top" wrapText="1"/>
    </xf>
    <xf numFmtId="0" fontId="30" fillId="0" borderId="16" xfId="31" applyFont="1" applyBorder="1" applyAlignment="1">
      <alignment horizontal="justify" vertical="top" wrapText="1"/>
    </xf>
    <xf numFmtId="173" fontId="25" fillId="3" borderId="16" xfId="29" applyNumberFormat="1" applyFont="1" applyFill="1" applyBorder="1" applyAlignment="1">
      <alignment horizontal="center" vertical="center" wrapText="1"/>
    </xf>
    <xf numFmtId="0" fontId="25" fillId="3" borderId="16" xfId="29" applyFont="1" applyFill="1" applyBorder="1" applyAlignment="1">
      <alignment horizontal="center" vertical="center"/>
    </xf>
    <xf numFmtId="0" fontId="25" fillId="3" borderId="0" xfId="29" applyFont="1" applyFill="1" applyAlignment="1">
      <alignment vertical="center"/>
    </xf>
    <xf numFmtId="2" fontId="25" fillId="3" borderId="16" xfId="22" applyNumberFormat="1" applyFont="1" applyFill="1" applyBorder="1" applyAlignment="1">
      <alignment horizontal="left" vertical="center" wrapText="1"/>
    </xf>
    <xf numFmtId="0" fontId="30" fillId="0" borderId="16" xfId="15" applyFont="1" applyBorder="1" applyAlignment="1">
      <alignment vertical="center" wrapText="1"/>
    </xf>
    <xf numFmtId="0" fontId="30" fillId="0" borderId="16" xfId="22" applyFont="1" applyBorder="1" applyAlignment="1">
      <alignment horizontal="justify" vertical="top" wrapText="1"/>
    </xf>
    <xf numFmtId="0" fontId="32" fillId="0" borderId="16" xfId="20" applyFont="1" applyBorder="1" applyAlignment="1">
      <alignment vertical="top" wrapText="1" readingOrder="1"/>
    </xf>
    <xf numFmtId="0" fontId="25" fillId="14" borderId="16" xfId="20" applyFont="1" applyFill="1" applyBorder="1" applyAlignment="1">
      <alignment vertical="top" wrapText="1" readingOrder="1"/>
    </xf>
    <xf numFmtId="0" fontId="32" fillId="14" borderId="16" xfId="20" applyFont="1" applyFill="1" applyBorder="1" applyAlignment="1">
      <alignment vertical="top" wrapText="1" readingOrder="1"/>
    </xf>
    <xf numFmtId="0" fontId="23" fillId="0" borderId="16" xfId="20" applyFont="1" applyBorder="1" applyAlignment="1">
      <alignment vertical="top" wrapText="1" readingOrder="1"/>
    </xf>
    <xf numFmtId="0" fontId="23" fillId="14" borderId="16" xfId="15" applyFont="1" applyFill="1" applyBorder="1" applyAlignment="1">
      <alignment horizontal="center" vertical="center"/>
    </xf>
    <xf numFmtId="0" fontId="25" fillId="15" borderId="16" xfId="15" applyFont="1" applyFill="1" applyBorder="1" applyAlignment="1">
      <alignment horizontal="center" vertical="center"/>
    </xf>
    <xf numFmtId="0" fontId="25" fillId="15" borderId="14" xfId="15" applyFont="1" applyFill="1" applyBorder="1" applyAlignment="1">
      <alignment horizontal="left" vertical="top" wrapText="1"/>
    </xf>
    <xf numFmtId="0" fontId="23" fillId="15" borderId="14" xfId="22" applyFont="1" applyFill="1" applyBorder="1" applyAlignment="1">
      <alignment horizontal="justify" vertical="top" wrapText="1"/>
    </xf>
    <xf numFmtId="0" fontId="30" fillId="15" borderId="16" xfId="22" applyFont="1" applyFill="1" applyBorder="1" applyAlignment="1">
      <alignment horizontal="justify" vertical="top" wrapText="1"/>
    </xf>
    <xf numFmtId="2" fontId="22" fillId="15" borderId="16" xfId="13" applyNumberFormat="1" applyFont="1" applyFill="1" applyBorder="1" applyAlignment="1">
      <alignment horizontal="center" vertical="center"/>
    </xf>
    <xf numFmtId="164" fontId="29" fillId="15" borderId="16" xfId="19" applyFont="1" applyFill="1" applyBorder="1" applyAlignment="1">
      <alignment horizontal="center" vertical="center"/>
    </xf>
    <xf numFmtId="0" fontId="36" fillId="0" borderId="0" xfId="20" applyFont="1" applyAlignment="1">
      <alignment horizontal="justify" vertical="center"/>
    </xf>
    <xf numFmtId="0" fontId="27" fillId="0" borderId="0" xfId="20"/>
    <xf numFmtId="1" fontId="25" fillId="0" borderId="0" xfId="15" applyNumberFormat="1" applyFont="1" applyAlignment="1">
      <alignment horizontal="center" vertical="center"/>
    </xf>
    <xf numFmtId="0" fontId="37" fillId="0" borderId="0" xfId="20" applyFont="1" applyAlignment="1">
      <alignment vertical="center" wrapText="1"/>
    </xf>
    <xf numFmtId="164" fontId="25" fillId="0" borderId="0" xfId="19" applyFont="1" applyAlignment="1">
      <alignment horizontal="center" vertical="center"/>
    </xf>
    <xf numFmtId="0" fontId="39" fillId="0" borderId="0" xfId="20" applyFont="1" applyAlignment="1">
      <alignment vertical="center" wrapText="1"/>
    </xf>
    <xf numFmtId="2" fontId="25" fillId="0" borderId="0" xfId="15" applyNumberFormat="1" applyFont="1" applyAlignment="1">
      <alignment horizontal="center" vertical="center"/>
    </xf>
    <xf numFmtId="0" fontId="25" fillId="0" borderId="0" xfId="15" applyFont="1" applyAlignment="1">
      <alignment vertical="center" wrapText="1"/>
    </xf>
    <xf numFmtId="0" fontId="3" fillId="0" borderId="0" xfId="7"/>
    <xf numFmtId="175" fontId="40" fillId="16" borderId="1" xfId="32" applyNumberFormat="1" applyFont="1" applyFill="1" applyBorder="1" applyAlignment="1" applyProtection="1">
      <alignment horizontal="center" vertical="center" wrapText="1"/>
    </xf>
    <xf numFmtId="175" fontId="40" fillId="0" borderId="1" xfId="32" applyNumberFormat="1" applyFont="1" applyFill="1" applyBorder="1" applyAlignment="1" applyProtection="1">
      <alignment horizontal="center" vertical="center" wrapText="1"/>
    </xf>
    <xf numFmtId="0" fontId="19" fillId="2" borderId="5" xfId="7" applyFont="1" applyFill="1" applyBorder="1" applyAlignment="1">
      <alignment horizontal="center" vertical="center"/>
    </xf>
    <xf numFmtId="0" fontId="11" fillId="2" borderId="6" xfId="7" applyFont="1" applyFill="1" applyBorder="1" applyAlignment="1">
      <alignment horizontal="center" vertical="center"/>
    </xf>
    <xf numFmtId="166" fontId="11" fillId="2" borderId="6" xfId="7" applyNumberFormat="1" applyFont="1" applyFill="1" applyBorder="1" applyAlignment="1">
      <alignment horizontal="right" vertical="center"/>
    </xf>
    <xf numFmtId="0" fontId="11" fillId="4" borderId="8" xfId="7" applyFont="1" applyFill="1" applyBorder="1" applyAlignment="1">
      <alignment horizontal="center" vertical="center"/>
    </xf>
    <xf numFmtId="0" fontId="11" fillId="4" borderId="9" xfId="7" applyFont="1" applyFill="1" applyBorder="1" applyAlignment="1">
      <alignment horizontal="center" vertical="center"/>
    </xf>
    <xf numFmtId="0" fontId="4" fillId="0" borderId="0" xfId="0" applyFont="1"/>
    <xf numFmtId="0" fontId="5" fillId="0" borderId="1" xfId="33" applyFont="1" applyBorder="1" applyAlignment="1">
      <alignment horizontal="center" vertical="center"/>
    </xf>
    <xf numFmtId="164" fontId="4" fillId="18" borderId="1" xfId="12" applyFont="1" applyFill="1" applyBorder="1" applyAlignment="1" applyProtection="1">
      <alignment horizontal="center" vertical="center"/>
    </xf>
    <xf numFmtId="164" fontId="5" fillId="18" borderId="11" xfId="12" applyFont="1" applyFill="1" applyBorder="1" applyAlignment="1" applyProtection="1">
      <alignment horizontal="center" vertical="center"/>
    </xf>
    <xf numFmtId="164" fontId="5" fillId="18" borderId="1" xfId="12" applyFont="1" applyFill="1" applyBorder="1" applyAlignment="1" applyProtection="1">
      <alignment vertical="center"/>
    </xf>
    <xf numFmtId="168" fontId="5" fillId="17" borderId="1" xfId="19" applyNumberFormat="1" applyFont="1" applyFill="1" applyBorder="1" applyAlignment="1" applyProtection="1">
      <alignment horizontal="center" vertical="center" wrapText="1"/>
      <protection locked="0"/>
    </xf>
    <xf numFmtId="1" fontId="4" fillId="0" borderId="1" xfId="0" applyNumberFormat="1" applyFont="1" applyBorder="1" applyAlignment="1">
      <alignment horizontal="center" vertical="center" wrapText="1"/>
    </xf>
    <xf numFmtId="0" fontId="5" fillId="0" borderId="1" xfId="0" applyFont="1" applyBorder="1" applyAlignment="1">
      <alignment horizontal="justify" vertical="top" wrapText="1"/>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5" fillId="0" borderId="1" xfId="0" applyFont="1" applyBorder="1" applyAlignment="1">
      <alignment vertical="center" wrapText="1"/>
    </xf>
    <xf numFmtId="165" fontId="4" fillId="0" borderId="1" xfId="0" applyNumberFormat="1" applyFont="1" applyBorder="1" applyAlignment="1">
      <alignment horizontal="center" vertical="top"/>
    </xf>
    <xf numFmtId="0" fontId="4" fillId="0" borderId="1" xfId="0" applyFont="1" applyBorder="1" applyAlignment="1">
      <alignment horizontal="justify" vertical="top"/>
    </xf>
    <xf numFmtId="0" fontId="4" fillId="0" borderId="1" xfId="0" applyFont="1" applyBorder="1" applyAlignment="1">
      <alignment horizontal="center" vertical="center" wrapText="1"/>
    </xf>
    <xf numFmtId="168" fontId="4" fillId="0" borderId="1" xfId="19" applyNumberFormat="1" applyFont="1" applyBorder="1" applyAlignment="1">
      <alignment vertical="center"/>
    </xf>
    <xf numFmtId="165" fontId="4" fillId="0" borderId="1" xfId="0" applyNumberFormat="1" applyFont="1" applyBorder="1" applyAlignment="1">
      <alignment horizontal="center" vertical="center" wrapText="1"/>
    </xf>
    <xf numFmtId="0" fontId="5" fillId="0" borderId="1" xfId="0" applyFont="1" applyBorder="1" applyAlignment="1">
      <alignment horizontal="justify" vertical="top"/>
    </xf>
    <xf numFmtId="168" fontId="4" fillId="0" borderId="1" xfId="19" applyNumberFormat="1" applyFont="1" applyFill="1" applyBorder="1" applyAlignment="1">
      <alignment vertical="center"/>
    </xf>
    <xf numFmtId="0" fontId="4" fillId="0" borderId="1" xfId="0" applyFont="1" applyBorder="1" applyAlignment="1">
      <alignment horizontal="center" vertical="center"/>
    </xf>
    <xf numFmtId="165" fontId="4" fillId="0" borderId="1" xfId="0" applyNumberFormat="1" applyFont="1" applyBorder="1" applyAlignment="1" applyProtection="1">
      <alignment horizontal="center" vertical="center" wrapText="1"/>
      <protection locked="0"/>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43" fillId="0" borderId="1" xfId="0" applyFont="1" applyBorder="1" applyAlignment="1">
      <alignment horizontal="justify" vertical="center"/>
    </xf>
    <xf numFmtId="165" fontId="4" fillId="0" borderId="1" xfId="33" applyNumberFormat="1" applyFont="1" applyBorder="1" applyAlignment="1">
      <alignment horizontal="center" vertical="center"/>
    </xf>
    <xf numFmtId="0" fontId="5" fillId="0" borderId="1" xfId="33" applyFont="1" applyBorder="1" applyAlignment="1">
      <alignment horizontal="left" vertical="top"/>
    </xf>
    <xf numFmtId="164" fontId="5" fillId="0" borderId="1" xfId="34" applyFont="1" applyFill="1" applyBorder="1" applyAlignment="1">
      <alignment horizontal="center" vertical="center"/>
    </xf>
    <xf numFmtId="0" fontId="5" fillId="0" borderId="1" xfId="34" applyNumberFormat="1" applyFont="1" applyFill="1" applyBorder="1" applyAlignment="1">
      <alignment horizontal="center" vertical="center"/>
    </xf>
    <xf numFmtId="168" fontId="5" fillId="0" borderId="1" xfId="19" applyNumberFormat="1" applyFont="1" applyFill="1" applyBorder="1" applyAlignment="1">
      <alignment vertical="center"/>
    </xf>
    <xf numFmtId="0" fontId="4" fillId="0" borderId="1" xfId="0" applyFont="1" applyBorder="1" applyAlignment="1">
      <alignment horizontal="center" vertical="top"/>
    </xf>
    <xf numFmtId="0" fontId="4" fillId="0" borderId="1" xfId="0" applyFont="1" applyBorder="1" applyAlignment="1">
      <alignment vertical="center"/>
    </xf>
    <xf numFmtId="1" fontId="4" fillId="0" borderId="1" xfId="19" applyNumberFormat="1" applyFont="1" applyFill="1" applyBorder="1" applyAlignment="1">
      <alignment horizontal="center" vertical="center"/>
    </xf>
    <xf numFmtId="3" fontId="4" fillId="0" borderId="1" xfId="0" applyNumberFormat="1" applyFont="1" applyBorder="1" applyAlignment="1">
      <alignment horizontal="center" vertical="center"/>
    </xf>
    <xf numFmtId="165" fontId="5" fillId="0" borderId="1" xfId="33" applyNumberFormat="1" applyFont="1" applyBorder="1" applyAlignment="1">
      <alignment horizontal="center" vertical="center"/>
    </xf>
    <xf numFmtId="1" fontId="4" fillId="0" borderId="19" xfId="19" applyNumberFormat="1" applyFont="1" applyFill="1" applyBorder="1" applyAlignment="1">
      <alignment horizontal="center" vertical="center" wrapText="1"/>
    </xf>
    <xf numFmtId="1" fontId="5" fillId="0" borderId="1" xfId="19" applyNumberFormat="1" applyFont="1" applyFill="1" applyBorder="1" applyAlignment="1">
      <alignment horizontal="center" vertical="center" wrapText="1"/>
    </xf>
    <xf numFmtId="1" fontId="4" fillId="0" borderId="1" xfId="19" applyNumberFormat="1" applyFont="1" applyFill="1" applyBorder="1" applyAlignment="1">
      <alignment horizontal="center" vertical="center" wrapText="1"/>
    </xf>
    <xf numFmtId="0" fontId="4" fillId="0" borderId="1" xfId="33" applyFont="1" applyBorder="1" applyAlignment="1">
      <alignment horizontal="left" vertical="top"/>
    </xf>
    <xf numFmtId="0" fontId="4" fillId="0" borderId="1" xfId="0" applyFont="1" applyBorder="1" applyAlignment="1">
      <alignment horizontal="justify" vertical="center"/>
    </xf>
    <xf numFmtId="165" fontId="4" fillId="0" borderId="1" xfId="0" applyNumberFormat="1" applyFont="1" applyBorder="1" applyAlignment="1">
      <alignment horizontal="center" vertical="center"/>
    </xf>
    <xf numFmtId="0" fontId="5" fillId="0" borderId="1" xfId="0" applyFont="1" applyBorder="1" applyAlignment="1">
      <alignment horizontal="justify" vertical="center"/>
    </xf>
    <xf numFmtId="164" fontId="4" fillId="0" borderId="1" xfId="19" applyFont="1" applyFill="1" applyBorder="1" applyAlignment="1">
      <alignment horizontal="center" vertical="center"/>
    </xf>
    <xf numFmtId="164" fontId="4" fillId="0" borderId="1" xfId="34" applyFont="1" applyFill="1" applyBorder="1" applyAlignment="1">
      <alignment horizontal="center" vertical="center"/>
    </xf>
    <xf numFmtId="0" fontId="4" fillId="0" borderId="1" xfId="34" applyNumberFormat="1" applyFont="1" applyFill="1" applyBorder="1" applyAlignment="1">
      <alignment horizontal="center" vertical="center"/>
    </xf>
    <xf numFmtId="1" fontId="4" fillId="0" borderId="1" xfId="34" applyNumberFormat="1" applyFont="1" applyFill="1" applyBorder="1" applyAlignment="1">
      <alignment horizontal="center" vertical="center"/>
    </xf>
    <xf numFmtId="1" fontId="4" fillId="0" borderId="1" xfId="0" applyNumberFormat="1" applyFont="1" applyBorder="1" applyAlignment="1">
      <alignment horizontal="center" vertical="center"/>
    </xf>
    <xf numFmtId="1" fontId="4" fillId="0" borderId="1" xfId="34" applyNumberFormat="1" applyFont="1" applyFill="1" applyBorder="1" applyAlignment="1" applyProtection="1">
      <alignment horizontal="center" vertical="center"/>
    </xf>
    <xf numFmtId="1" fontId="4" fillId="0" borderId="1" xfId="19" applyNumberFormat="1" applyFont="1" applyFill="1" applyBorder="1" applyAlignment="1">
      <alignment vertical="center"/>
    </xf>
    <xf numFmtId="0" fontId="5" fillId="0" borderId="1" xfId="0" applyFont="1" applyBorder="1" applyAlignment="1">
      <alignment horizontal="center" vertical="center"/>
    </xf>
    <xf numFmtId="1" fontId="5" fillId="0" borderId="1" xfId="19" applyNumberFormat="1" applyFont="1" applyFill="1" applyBorder="1" applyAlignment="1">
      <alignment vertical="center"/>
    </xf>
    <xf numFmtId="0" fontId="44" fillId="0" borderId="1" xfId="0" applyFont="1" applyBorder="1" applyAlignment="1">
      <alignment horizontal="center" vertical="center"/>
    </xf>
    <xf numFmtId="0" fontId="44" fillId="0" borderId="1" xfId="0" applyFont="1" applyBorder="1" applyAlignment="1">
      <alignment horizontal="justify" vertical="center"/>
    </xf>
    <xf numFmtId="164" fontId="44" fillId="0" borderId="1" xfId="19" applyFont="1" applyFill="1" applyBorder="1" applyAlignment="1">
      <alignment horizontal="center" vertical="center"/>
    </xf>
    <xf numFmtId="1" fontId="44" fillId="0" borderId="1" xfId="19" applyNumberFormat="1" applyFont="1" applyFill="1" applyBorder="1" applyAlignment="1">
      <alignment horizontal="center" vertical="center"/>
    </xf>
    <xf numFmtId="167" fontId="44" fillId="0" borderId="1" xfId="19" applyNumberFormat="1" applyFont="1" applyFill="1" applyBorder="1" applyAlignment="1">
      <alignment horizontal="center" vertical="center"/>
    </xf>
    <xf numFmtId="168" fontId="44" fillId="0" borderId="1" xfId="19" applyNumberFormat="1" applyFont="1" applyFill="1" applyBorder="1" applyAlignment="1">
      <alignment horizontal="center" vertical="center"/>
    </xf>
    <xf numFmtId="0" fontId="4" fillId="19" borderId="1" xfId="0" applyFont="1" applyFill="1" applyBorder="1" applyAlignment="1">
      <alignment horizontal="center" vertical="center"/>
    </xf>
    <xf numFmtId="0" fontId="5" fillId="19" borderId="1" xfId="0" applyFont="1" applyFill="1" applyBorder="1" applyAlignment="1">
      <alignment horizontal="justify" vertical="center"/>
    </xf>
    <xf numFmtId="1" fontId="4" fillId="19" borderId="19" xfId="19" applyNumberFormat="1" applyFont="1" applyFill="1" applyBorder="1" applyAlignment="1">
      <alignment horizontal="center" vertical="center" wrapText="1"/>
    </xf>
    <xf numFmtId="1" fontId="5" fillId="19" borderId="1" xfId="19" applyNumberFormat="1" applyFont="1" applyFill="1" applyBorder="1" applyAlignment="1">
      <alignment horizontal="center" vertical="center" wrapText="1"/>
    </xf>
    <xf numFmtId="1" fontId="4" fillId="19" borderId="1" xfId="19" applyNumberFormat="1" applyFont="1" applyFill="1" applyBorder="1" applyAlignment="1">
      <alignment horizontal="center" vertical="center" wrapText="1"/>
    </xf>
    <xf numFmtId="1" fontId="5" fillId="19" borderId="1" xfId="19" applyNumberFormat="1" applyFont="1" applyFill="1" applyBorder="1" applyAlignment="1">
      <alignment horizontal="center" vertical="center"/>
    </xf>
    <xf numFmtId="0" fontId="44" fillId="14" borderId="1" xfId="0" applyFont="1" applyFill="1" applyBorder="1" applyAlignment="1">
      <alignment horizontal="center" vertical="center"/>
    </xf>
    <xf numFmtId="0" fontId="43" fillId="14" borderId="1" xfId="0" applyFont="1" applyFill="1" applyBorder="1" applyAlignment="1">
      <alignment horizontal="justify" vertical="center"/>
    </xf>
    <xf numFmtId="164" fontId="44" fillId="14" borderId="1" xfId="19" applyFont="1" applyFill="1" applyBorder="1" applyAlignment="1">
      <alignment horizontal="center" vertical="center"/>
    </xf>
    <xf numFmtId="1" fontId="44" fillId="14" borderId="1" xfId="19" applyNumberFormat="1" applyFont="1" applyFill="1" applyBorder="1" applyAlignment="1">
      <alignment horizontal="center" vertical="center"/>
    </xf>
    <xf numFmtId="167" fontId="44" fillId="14" borderId="1" xfId="19" applyNumberFormat="1" applyFont="1" applyFill="1" applyBorder="1" applyAlignment="1">
      <alignment horizontal="center" vertical="center"/>
    </xf>
    <xf numFmtId="168" fontId="43" fillId="14" borderId="1" xfId="19"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alignment vertical="top"/>
    </xf>
    <xf numFmtId="0" fontId="4" fillId="0" borderId="0" xfId="0" applyFont="1" applyAlignment="1">
      <alignment horizontal="center" vertical="center"/>
    </xf>
    <xf numFmtId="168" fontId="4" fillId="0" borderId="0" xfId="19" applyNumberFormat="1" applyFont="1"/>
    <xf numFmtId="168" fontId="4" fillId="0" borderId="0" xfId="19" applyNumberFormat="1" applyFont="1" applyAlignment="1">
      <alignment vertical="center"/>
    </xf>
    <xf numFmtId="0" fontId="19" fillId="0" borderId="2" xfId="0" applyFont="1" applyBorder="1" applyAlignment="1" applyProtection="1">
      <alignment horizontal="justify" vertical="top"/>
      <protection hidden="1"/>
    </xf>
    <xf numFmtId="0" fontId="7" fillId="0" borderId="1" xfId="7" applyFont="1" applyBorder="1" applyAlignment="1">
      <alignment vertical="center"/>
    </xf>
    <xf numFmtId="176" fontId="7" fillId="0" borderId="1" xfId="7" applyNumberFormat="1" applyFont="1" applyBorder="1" applyAlignment="1">
      <alignment vertical="center"/>
    </xf>
    <xf numFmtId="166" fontId="7" fillId="0" borderId="1" xfId="7" applyNumberFormat="1" applyFont="1" applyBorder="1" applyAlignment="1">
      <alignment vertical="center"/>
    </xf>
    <xf numFmtId="1" fontId="7" fillId="0" borderId="1" xfId="7" applyNumberFormat="1" applyFont="1" applyBorder="1" applyAlignment="1">
      <alignment horizontal="center" vertical="center"/>
    </xf>
    <xf numFmtId="0" fontId="8" fillId="0" borderId="3" xfId="7" applyFont="1" applyBorder="1" applyAlignment="1">
      <alignment horizontal="center" vertical="center"/>
    </xf>
    <xf numFmtId="0" fontId="8" fillId="0" borderId="1" xfId="7" applyFont="1" applyBorder="1" applyAlignment="1">
      <alignment horizontal="center" vertical="center"/>
    </xf>
    <xf numFmtId="0" fontId="8" fillId="0" borderId="4" xfId="7" applyFont="1" applyBorder="1" applyAlignment="1">
      <alignment horizontal="center" vertical="center"/>
    </xf>
    <xf numFmtId="0" fontId="6" fillId="8" borderId="0" xfId="7" applyFont="1" applyFill="1" applyBorder="1" applyAlignment="1">
      <alignment horizontal="center" vertical="center" wrapText="1"/>
    </xf>
    <xf numFmtId="0" fontId="8" fillId="0" borderId="20" xfId="7" applyFont="1" applyBorder="1" applyAlignment="1">
      <alignment horizontal="center" vertical="top" wrapText="1"/>
    </xf>
    <xf numFmtId="0" fontId="8" fillId="0" borderId="21" xfId="7" applyFont="1" applyBorder="1" applyAlignment="1">
      <alignment horizontal="center" vertical="top" wrapText="1"/>
    </xf>
    <xf numFmtId="0" fontId="8" fillId="0" borderId="0" xfId="7" applyFont="1" applyBorder="1" applyAlignment="1">
      <alignment horizontal="center" vertical="top"/>
    </xf>
    <xf numFmtId="0" fontId="8" fillId="0" borderId="0" xfId="7" applyFont="1" applyAlignment="1">
      <alignment horizontal="center"/>
    </xf>
    <xf numFmtId="0" fontId="10" fillId="0" borderId="0" xfId="7" applyFont="1" applyAlignment="1">
      <alignment horizontal="center" vertical="center"/>
    </xf>
    <xf numFmtId="0" fontId="21" fillId="9" borderId="11" xfId="13" applyFont="1" applyFill="1" applyBorder="1" applyAlignment="1">
      <alignment horizontal="center" vertical="center" wrapText="1"/>
    </xf>
    <xf numFmtId="0" fontId="21" fillId="9" borderId="13" xfId="13" applyFont="1" applyFill="1" applyBorder="1" applyAlignment="1">
      <alignment horizontal="center" vertical="center" wrapText="1"/>
    </xf>
    <xf numFmtId="0" fontId="21" fillId="9" borderId="11" xfId="13" applyFont="1" applyFill="1" applyBorder="1" applyAlignment="1">
      <alignment horizontal="center" vertical="center"/>
    </xf>
    <xf numFmtId="0" fontId="21" fillId="9" borderId="13" xfId="13" applyFont="1" applyFill="1" applyBorder="1" applyAlignment="1">
      <alignment horizontal="center" vertical="center"/>
    </xf>
    <xf numFmtId="0" fontId="38" fillId="0" borderId="0" xfId="20" applyFont="1" applyAlignment="1">
      <alignment vertical="top" wrapText="1" indent="1"/>
    </xf>
    <xf numFmtId="0" fontId="41" fillId="0" borderId="11" xfId="0" applyFont="1" applyBorder="1" applyAlignment="1">
      <alignment horizontal="center" vertical="center" wrapText="1"/>
    </xf>
    <xf numFmtId="0" fontId="41" fillId="0" borderId="13" xfId="0" applyFont="1" applyBorder="1" applyAlignment="1">
      <alignment horizontal="center" vertical="center" wrapText="1"/>
    </xf>
    <xf numFmtId="0" fontId="5" fillId="0" borderId="11" xfId="33" applyFont="1" applyBorder="1" applyAlignment="1">
      <alignment horizontal="left" vertical="center"/>
    </xf>
    <xf numFmtId="0" fontId="5" fillId="0" borderId="13" xfId="33" applyFont="1" applyBorder="1" applyAlignment="1">
      <alignment horizontal="left" vertical="center"/>
    </xf>
    <xf numFmtId="0" fontId="5" fillId="0" borderId="18" xfId="33" applyFont="1" applyBorder="1" applyAlignment="1">
      <alignment horizontal="left" vertical="center"/>
    </xf>
    <xf numFmtId="168" fontId="5" fillId="17" borderId="11" xfId="19" applyNumberFormat="1" applyFont="1" applyFill="1" applyBorder="1" applyAlignment="1" applyProtection="1">
      <alignment horizontal="center" vertical="center" wrapText="1"/>
      <protection locked="0"/>
    </xf>
    <xf numFmtId="168" fontId="5" fillId="17" borderId="18" xfId="19" applyNumberFormat="1" applyFont="1" applyFill="1" applyBorder="1" applyAlignment="1" applyProtection="1">
      <alignment horizontal="center" vertical="center" wrapText="1"/>
      <protection locked="0"/>
    </xf>
    <xf numFmtId="0" fontId="6" fillId="8" borderId="22" xfId="7" applyFont="1" applyFill="1" applyBorder="1" applyAlignment="1">
      <alignment horizontal="left" vertical="center" wrapText="1"/>
    </xf>
    <xf numFmtId="0" fontId="6" fillId="8" borderId="23" xfId="7" applyFont="1" applyFill="1" applyBorder="1" applyAlignment="1">
      <alignment horizontal="left" vertical="center" wrapText="1"/>
    </xf>
    <xf numFmtId="0" fontId="6" fillId="8" borderId="24" xfId="7" applyFont="1" applyFill="1" applyBorder="1" applyAlignment="1">
      <alignment horizontal="left" vertical="center" wrapText="1"/>
    </xf>
    <xf numFmtId="0" fontId="10" fillId="8" borderId="0" xfId="7" applyFont="1" applyFill="1" applyBorder="1" applyAlignment="1">
      <alignment horizontal="center" vertical="center" wrapText="1"/>
    </xf>
  </cellXfs>
  <cellStyles count="35">
    <cellStyle name="Comma" xfId="10" builtinId="3"/>
    <cellStyle name="Comma 10 5" xfId="19"/>
    <cellStyle name="Comma 12 4" xfId="21"/>
    <cellStyle name="Comma 2 2" xfId="32"/>
    <cellStyle name="Comma 2 2 2 5" xfId="12"/>
    <cellStyle name="Comma 2 38 2" xfId="24"/>
    <cellStyle name="Comma 3 11 2" xfId="26"/>
    <cellStyle name="Comma 50" xfId="5"/>
    <cellStyle name="Comma 8" xfId="34"/>
    <cellStyle name="Excel Built-in Normal 2" xfId="30"/>
    <cellStyle name="Normal" xfId="0" builtinId="0"/>
    <cellStyle name="Normal 1" xfId="7"/>
    <cellStyle name="Normal 10" xfId="4"/>
    <cellStyle name="Normal 13 18" xfId="17"/>
    <cellStyle name="Normal 13 19" xfId="27"/>
    <cellStyle name="Normal 14 2" xfId="31"/>
    <cellStyle name="Normal 2" xfId="3"/>
    <cellStyle name="Normal 2 10 2 2" xfId="22"/>
    <cellStyle name="Normal 2 10 3 2" xfId="18"/>
    <cellStyle name="Normal 2 2" xfId="8"/>
    <cellStyle name="Normal 2 2 10" xfId="14"/>
    <cellStyle name="Normal 2 2 2" xfId="9"/>
    <cellStyle name="Normal 2 2 7" xfId="15"/>
    <cellStyle name="Normal 2 3 2" xfId="28"/>
    <cellStyle name="Normal 3" xfId="20"/>
    <cellStyle name="Normal 3 3 2 2 2" xfId="6"/>
    <cellStyle name="Normal 4 4 2 2" xfId="1"/>
    <cellStyle name="Normal 5" xfId="33"/>
    <cellStyle name="Normal 5 2 3" xfId="16"/>
    <cellStyle name="Normal 79 2" xfId="25"/>
    <cellStyle name="Normal 9 6" xfId="23"/>
    <cellStyle name="Normal 96" xfId="13"/>
    <cellStyle name="Normal_NESTLEL-SAMALKHA-CIV-BOQ" xfId="11"/>
    <cellStyle name="Normal_Sample of BOQ- Volume III" xfId="29"/>
    <cellStyle name="Percent 2 3" xfId="2"/>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9" Type="http://schemas.openxmlformats.org/officeDocument/2006/relationships/externalLink" Target="externalLinks/externalLink32.xml"/><Relationship Id="rId3" Type="http://schemas.openxmlformats.org/officeDocument/2006/relationships/worksheet" Target="worksheets/sheet3.xml"/><Relationship Id="rId21" Type="http://schemas.openxmlformats.org/officeDocument/2006/relationships/externalLink" Target="externalLinks/externalLink14.xml"/><Relationship Id="rId34" Type="http://schemas.openxmlformats.org/officeDocument/2006/relationships/externalLink" Target="externalLinks/externalLink27.xml"/><Relationship Id="rId42" Type="http://schemas.openxmlformats.org/officeDocument/2006/relationships/externalLink" Target="externalLinks/externalLink35.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29" Type="http://schemas.openxmlformats.org/officeDocument/2006/relationships/externalLink" Target="externalLinks/externalLink22.xml"/><Relationship Id="rId41" Type="http://schemas.openxmlformats.org/officeDocument/2006/relationships/externalLink" Target="externalLinks/externalLink3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externalLink" Target="externalLinks/externalLink30.xml"/><Relationship Id="rId40" Type="http://schemas.openxmlformats.org/officeDocument/2006/relationships/externalLink" Target="externalLinks/externalLink33.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externalLink" Target="externalLinks/externalLink29.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externalLink" Target="externalLinks/externalLink24.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0</xdr:col>
      <xdr:colOff>386603</xdr:colOff>
      <xdr:row>1</xdr:row>
      <xdr:rowOff>68356</xdr:rowOff>
    </xdr:from>
    <xdr:ext cx="1281277" cy="1906"/>
    <xdr:pic>
      <xdr:nvPicPr>
        <xdr:cNvPr id="2" name="Picture 30">
          <a:extLst>
            <a:ext uri="{FF2B5EF4-FFF2-40B4-BE49-F238E27FC236}">
              <a16:creationId xmlns="" xmlns:a16="http://schemas.microsoft.com/office/drawing/2014/main" id="{455D919E-8CDC-4B51-8797-13B19DD2C737}"/>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386603" y="251236"/>
          <a:ext cx="1281277" cy="1906"/>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xdr:colOff>
          <xdr:row>0</xdr:row>
          <xdr:rowOff>30480</xdr:rowOff>
        </xdr:from>
        <xdr:to>
          <xdr:col>20</xdr:col>
          <xdr:colOff>342900</xdr:colOff>
          <xdr:row>132</xdr:row>
          <xdr:rowOff>0</xdr:rowOff>
        </xdr:to>
        <xdr:pic>
          <xdr:nvPicPr>
            <xdr:cNvPr id="2" name="Picture 85">
              <a:extLst>
                <a:ext uri="{FF2B5EF4-FFF2-40B4-BE49-F238E27FC236}">
                  <a16:creationId xmlns="" xmlns:a16="http://schemas.microsoft.com/office/drawing/2014/main" id="{2CB62C3A-6B04-4CDA-8CBC-21E9933D6C94}"/>
                </a:ext>
              </a:extLst>
            </xdr:cNvPr>
            <xdr:cNvPicPr>
              <a:picLocks noChangeAspect="1" noChangeArrowheads="1"/>
              <a:extLst>
                <a:ext uri="{84589F7E-364E-4C9E-8A38-B11213B215E9}">
                  <a14:cameraTool cellRange="'[35]Washroom fixtures'!$A$2:$I$19" spid="_x0000_s8302"/>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7620" y="30480"/>
              <a:ext cx="12832080" cy="22098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slmat\CCT\My%20Documents\GAUTAM\COST%20FILES\PRICOL\costing\METER%20ASSY%20NEW.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06sbprj\Utility-Sept06\DOCUME~1\RAJIVB~1\LOCALS~1\Temp\notesE1EF34\Worksheet%20in%20Basis%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bmpc-1\c\Sameer194\DOM\FOCUSAREAmai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1\RAJIVB~1\LOCALS~1\Temp\notesE1EF34\Worksheet%20in%20Basis%2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counts\D\project%20documents\DMRC%20IT%20Park\project%20documents\Kuwait%20Audit%20Bureau\Rate%20Analysi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Sanju%20Panchal%20-%20QS/Estimation/GSK%20-%20Nabha,%20Patiala/Final%20-%2021.03.2018/Sanjay%20Maurya%20-%20WORK/ITC%20ULUBERIA/ITC-Ulubera-Civ-BOQ-30-3-2012-FINALS=(All%20bldg%20fin-SubStr)=prin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f5check.rediff.com/DOCUME~1/RAJIVB~1/LOCALS~1/Temp/notesE1EF34/Worksheet%20in%20Basis%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58B0972\ITC-Ulubera-Civ-BOQ-30-3-2012-FINALS=(All%20bldg%20fin-SubStr)=prin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74B6464\ITC-Ulubera-Civ-BOQ-30-3-2012-FINALS=(All%20bldg%20fin-SubStr)=prin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K%20in%20IVRCL/Tender/4.DSIIDC%20bhawana/1.DSIDC%20Najafgarh/DSIDC%20Najafgarh/Rakesh%20Singh/Hotel/HOTEL-Project%20analysis%20(%20civil%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KGT\YR98-99\BHANDU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anoj\IN_MAILS\KGT\YR98-99\BHANDU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isk--mcbs53\D\gkk\vision\REVISION01\FCM-hyd-airport-fin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CSdata\NEW.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SK%20SEN/Desktop/DSIDC%20Najafgarh/DSIDC%20Najafgarh/Rakesh%20Singh/Hotel/HOTEL-Project%20analysis%20(%20civil%2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K:\KGT\YR98-99\BHANDU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Ram\SharedDocs\HOTEL%20PROJECT-PROJECT%20TEAM\HOTEL-Project%20analysis%20(%20civil%2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3%20Desktop/New%20Folder/Technical-General-PKS/IVRCL%20Tendering/BOQ%20Ambedkar%20Maidan,%20Lucknow.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uresh\c%20on%20suresh\WINDOWS\TEMP\cidcoanalysi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asant\projects\PROJECTS\Projects%20A%20-%20G\DMRC%20Headquarters\DMRC%20TENDER%20DOCU%20SAMPLE\RATE%20ANALYSIS%20HYDRAULIC%2017-03-2004.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AINT%20COST%20FINAL%20-2000-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mcgdt01191\LT%20System\My%20Documnets\VIJAY%20PROJECTS\TENDER%20FOR%20QUOTING\THRU%20CIVIL%20OR%20MISC\DLF-WEH-BANGALURU\DLF%20WEH%20BANGALURU.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mcgdt01191\LT%20System\LT_%20Design%20HMCL\10000%20VPD\9500%20EA%20&amp;%20FA\Ramphal\9500%20VPD%20-%20HMCP%20HARIDWAR%20-%2030.12.201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SEBI/hvac/rev%20Package/Analysis%20and%20BOQ%20-%20HVAC.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shok\c\WINDOWS\TEMP\hzl%20captive%20option.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Indospace%20Industrial%20and%20Logistics%2060%20Acres%20-%20Chakan\Documents\Phase%20-1\QTY\BOQ%20format%20from%20client\BBS%20OF%20B7%20BUILDING\BBS%20FOR%20COLUMNS%20B7C,ADMIN%20BLDG\DINESH\My%20Documents\Barsched%208666.xlt"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p\c\WINDOWS\TEMP\FORM6&amp;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am\SharedDocs\HOTEL%20PROJECT-PROJECT%20TEAM\Presentatio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shok\c\backup\PANKAJ\DG_SET\WARTSILA\6MW_propsoal.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Documents%20and%20Settings\ART60347\Desktop\Cost%20plan%20Type%202%20with%20link%20-%20210812\Industry%20Bldg%20Civil%20Estimate%20-%20Type%202%20Updated.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isk--mcbs53\D\gkk\vision\REVISION01\01%20PIPC\01.0%20Bids\B%20-%20Year%202001\E%20APC%20RWB%202011%20-%20WIN%20Platform\TQ%20REplies\2nd%20TQ%20Replies\GUNS\RCF\BOMREV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G:\Conversions%20Add-in%20for%20Excel\Conversions%20Add-in%20for%20Excel.xl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NEW%20GAUGE-6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madhuri\HAL\HAL%20-%20Bangalore\HAL%20New%20Workings\Workings%20-%20HALB%20N\PROJECTS\Specs%20&amp;%20Rates\Spe.%20Data%20Bank%20Dt%204.11.09.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Aman%20Verma/WFH/AGI%20CAN%20(Hindware)/Correspondence/Mail%20Out/8.%2007-04-26_Sanitary%20Items/Washroom%20Fixtu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XXX0"/>
      <sheetName val="foxz"/>
      <sheetName val="ANNEX 1"/>
      <sheetName val="ANNEX 2"/>
      <sheetName val="ANNEX 3"/>
      <sheetName val="ANNEX 4"/>
      <sheetName val="ANNEX 5"/>
      <sheetName val="ANNEX6"/>
      <sheetName val="summary"/>
      <sheetName val="O'H"/>
      <sheetName val="SPD PO"/>
      <sheetName val="SPD PO new"/>
      <sheetName val="CMPRTV"/>
      <sheetName val="VDO CMPRTV"/>
      <sheetName val="FLOW CHART"/>
      <sheetName val="Cutting"/>
      <sheetName val="Brk Dwn"/>
      <sheetName val="Mat Wait"/>
      <sheetName val="Additional Req_HHH_15.09.10"/>
      <sheetName val="Sheet1"/>
      <sheetName val="ANNEX_1"/>
      <sheetName val="ANNEX_2"/>
      <sheetName val="ANNEX_3"/>
      <sheetName val="ANNEX_4"/>
      <sheetName val="ANNEX_5"/>
      <sheetName val="SPD_PO"/>
      <sheetName val="SPD_PO_new"/>
      <sheetName val="VDO_CMPRTV"/>
      <sheetName val="FLOW_CHART"/>
      <sheetName val="ALum__Staircase"/>
      <sheetName val="Introduction"/>
      <sheetName val="Vlookup"/>
      <sheetName val="OP"/>
      <sheetName val="EFP"/>
      <sheetName val="PD"/>
      <sheetName val="CD"/>
      <sheetName val="Perf"/>
      <sheetName val="nodecoord"/>
      <sheetName val="summary_tanks"/>
      <sheetName val="Annual Policy FY16 (2)"/>
      <sheetName val="cubes_M20"/>
      <sheetName val="RA-markate"/>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1 (2)"/>
      <sheetName val="Sheet2"/>
    </sheetNames>
    <sheetDataSet>
      <sheetData sheetId="0"/>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of7"/>
      <sheetName val="2of7"/>
      <sheetName val="3of7"/>
      <sheetName val="4of7"/>
      <sheetName val="5of7"/>
      <sheetName val="6of7"/>
      <sheetName val="7of7"/>
      <sheetName val="Sheet1"/>
      <sheetName val="Sheet1 (2)"/>
      <sheetName val="FINAL SUMMARY"/>
      <sheetName val="Sheet1_(2)"/>
      <sheetName val="FINAL_SUMMARY"/>
      <sheetName val="ALum__Staircas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1 (2)"/>
      <sheetName val="Sheet2"/>
    </sheetNames>
    <sheetDataSet>
      <sheetData sheetId="0"/>
      <sheetData sheetId="1" refreshError="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DC"/>
      <sheetName val="Shuttering"/>
      <sheetName val="Misc. points"/>
      <sheetName val="qty abst"/>
      <sheetName val="Programe"/>
      <sheetName val="boq"/>
      <sheetName val="P&amp;M"/>
      <sheetName val="LABOUR"/>
      <sheetName val="histogram"/>
      <sheetName val="basic "/>
      <sheetName val="bua"/>
      <sheetName val="topsheet"/>
      <sheetName val="Rate Analysis"/>
      <sheetName val="Top Sheet"/>
      <sheetName val="Publicbuilding"/>
      <sheetName val="Iron Steel &amp; handrails"/>
      <sheetName val="ANALYSIS"/>
      <sheetName val="STRUC"/>
      <sheetName val="DOOR-WIND"/>
      <sheetName val="STEEL"/>
      <sheetName val="ROOFING"/>
      <sheetName val="FLOORING"/>
      <sheetName val="MR"/>
      <sheetName val="WPR-IV"/>
      <sheetName val="S1BOQ"/>
      <sheetName val="IS Summary"/>
      <sheetName val="BASIC"/>
      <sheetName val="VENDOR CODE WO NO"/>
      <sheetName val="Master Item List"/>
      <sheetName val="VENDER DETAIL"/>
      <sheetName val="Civil Boq"/>
      <sheetName val="Ph 1 -ESM Pipe, Bitumen"/>
      <sheetName val="Misc__points"/>
      <sheetName val="qty_abst"/>
      <sheetName val="basic_"/>
      <sheetName val="Rate_Analysis"/>
      <sheetName val="Top_Sheet"/>
      <sheetName val="Misc__points2"/>
      <sheetName val="qty_abst2"/>
      <sheetName val="basic_2"/>
      <sheetName val="Rate_Analysis2"/>
      <sheetName val="Top_Sheet2"/>
      <sheetName val="Iron_Steel_&amp;_handrails2"/>
      <sheetName val="Iron_Steel_&amp;_handrails"/>
      <sheetName val="Misc__points1"/>
      <sheetName val="qty_abst1"/>
      <sheetName val="basic_1"/>
      <sheetName val="Rate_Analysis1"/>
      <sheetName val="Top_Sheet1"/>
      <sheetName val="Iron_Steel_&amp;_handrails1"/>
      <sheetName val="1-BOQ_Civil"/>
      <sheetName val="Concrete"/>
      <sheetName val="Reinf"/>
      <sheetName val="Main Summary"/>
      <sheetName val="Summary (G.H.Bachlor C)"/>
      <sheetName val="General preliminaries"/>
      <sheetName val="WAGES"/>
      <sheetName val="Rates"/>
      <sheetName val="Lead"/>
      <sheetName val="dummy"/>
      <sheetName val="Unit Rate"/>
      <sheetName val="PointNo.5"/>
      <sheetName val="Work Done Bill (2)"/>
      <sheetName val="Basis"/>
      <sheetName val="STAFFSCHED "/>
      <sheetName val="Drain Work"/>
      <sheetName val="Non-BOQ summary"/>
      <sheetName val="Curing Bund for Sep'13"/>
      <sheetName val="GBW"/>
      <sheetName val="Basic Rate"/>
      <sheetName val="INFLUENCES ON GM"/>
      <sheetName val="acevsSp (ABC)"/>
      <sheetName val="Main_Summary"/>
      <sheetName val="Summary_(G_H_Bachlor_C)"/>
      <sheetName val="BOQ_(2)"/>
      <sheetName val="SPT_vs_PHI1"/>
      <sheetName val="Stress_Calculation"/>
      <sheetName val="CABLERET"/>
      <sheetName val="FINOLEX"/>
      <sheetName val="TBAL9697_-group_wise__sdpl"/>
      <sheetName val="PRECAST_lightconc-II2"/>
      <sheetName val="main"/>
      <sheetName val="switch"/>
      <sheetName val="Civil_Boq1"/>
      <sheetName val="Legal Risk Analysis"/>
      <sheetName val="Assumptions"/>
      <sheetName val="girder"/>
      <sheetName val="sept-plan"/>
      <sheetName val="Data"/>
      <sheetName val="Site Dev BOQ"/>
      <sheetName val="Ref_Lists_SER"/>
      <sheetName val="pol-60"/>
      <sheetName val="Steel Summary"/>
      <sheetName val="Misc__points3"/>
      <sheetName val="qty_abst3"/>
      <sheetName val="basic_3"/>
      <sheetName val="Rate_Analysis3"/>
      <sheetName val="Top_Sheet3"/>
      <sheetName val="Iron_Steel_&amp;_handrails3"/>
      <sheetName val="VENDOR_CODE_WO_NO"/>
      <sheetName val="Master_Item_List"/>
      <sheetName val="Steel_Summary"/>
      <sheetName val="Civil_Boq"/>
      <sheetName val="General_preliminaries"/>
      <sheetName val="VENDER_DETAIL"/>
      <sheetName val="int hire"/>
      <sheetName val="IO List"/>
      <sheetName val="MORGACTS"/>
      <sheetName val="BPL"/>
      <sheetName val="Monthly Format.ATH (ro)revised"/>
      <sheetName val="ASCE"/>
      <sheetName val="DBCA"/>
      <sheetName val="Abs Sheet(Fuel oil area)JAN"/>
      <sheetName val="WDA_Sept'13"/>
      <sheetName val="BOQ_Direct_selling cost"/>
      <sheetName val="경비공통"/>
      <sheetName val="Drop Down (Fixed)"/>
      <sheetName val="Master"/>
      <sheetName val="Drop Down"/>
      <sheetName val="BLK2"/>
      <sheetName val="BLK3"/>
      <sheetName val="E &amp; R"/>
      <sheetName val="radar"/>
      <sheetName val="UG"/>
      <sheetName val="Main_Summary1"/>
      <sheetName val="Summary_(G_H_Bachlor_C)1"/>
      <sheetName val="Monthly_Format_ATH_(ro)revised"/>
      <sheetName val="Abs_Sheet(Fuel_oil_area)JAN"/>
      <sheetName val="Site_Dev_BOQ"/>
      <sheetName val="IS_Summary"/>
      <sheetName val="Work_Done_Bill_(2)"/>
      <sheetName val="Basic_Rate"/>
      <sheetName val="INFLUENCES_ON_GM"/>
      <sheetName val="acevsSp_(ABC)"/>
      <sheetName val="RA Format"/>
      <sheetName val="Measurement-ID works"/>
      <sheetName val="1"/>
      <sheetName val="#REF"/>
      <sheetName val="CORRECTION"/>
      <sheetName val="major qty"/>
      <sheetName val="Major P&amp;M deployment"/>
      <sheetName val="p&amp;m L&amp;T Hire"/>
      <sheetName val="Data 1"/>
      <sheetName val="A6"/>
      <sheetName val="Sheet2"/>
      <sheetName val="omm-add"/>
      <sheetName val="Breakdown"/>
      <sheetName val="Cover"/>
      <sheetName val="Total Amount"/>
      <sheetName val="ETC Panorama"/>
      <sheetName val="Progress"/>
      <sheetName val="PRECAST lightconc-II"/>
      <sheetName val="Dropdown"/>
      <sheetName val="ISRO"/>
      <sheetName val="IIST (2)"/>
      <sheetName val="IRIS"/>
      <sheetName val="spre"/>
      <sheetName val="TMLB-II"/>
      <sheetName val="IIST (3)"/>
      <sheetName val="IRISMAY13"/>
      <sheetName val="TMLB II MAY13"/>
      <sheetName val="isro JUL13"/>
      <sheetName val="IRIS Jul13"/>
      <sheetName val="IRS 2 jul13"/>
      <sheetName val="isro aug13"/>
      <sheetName val="IRIS augg13"/>
      <sheetName val="SPRE WORKING"/>
      <sheetName val="IRS 2augg 13"/>
      <sheetName val="iist sept13"/>
      <sheetName val="IRIS SEPT13"/>
      <sheetName val="SPRE SEPT"/>
      <sheetName val="IRS2 SEPT 13"/>
      <sheetName val="iist OCT 13"/>
      <sheetName val="IRIS OCT13"/>
      <sheetName val="IRIS2 OCT13"/>
      <sheetName val="iist nov13"/>
      <sheetName val="iris nov13"/>
      <sheetName val="spre nov13"/>
      <sheetName val="isro dec13"/>
      <sheetName val="IRIS DEC13"/>
      <sheetName val="isro jan 14"/>
      <sheetName val="isro feb14"/>
      <sheetName val="IRIS FEB-14"/>
      <sheetName val="TMLB-II FEB-14"/>
      <sheetName val="Rehab podium footing"/>
      <sheetName val="Input"/>
      <sheetName val="Sludge Cal"/>
      <sheetName val="合成単価作成表-BLDG"/>
      <sheetName val="MLAP"/>
      <sheetName val="Fill this out first..."/>
      <sheetName val="Misc__points4"/>
      <sheetName val="qty_abst4"/>
      <sheetName val="basic_4"/>
      <sheetName val="Rate_Analysis4"/>
      <sheetName val="Iron_Steel_&amp;_handrails4"/>
      <sheetName val="Top_Sheet4"/>
      <sheetName val="Monthly_Format_ATH_(ro)revised1"/>
      <sheetName val="Main_Summary2"/>
      <sheetName val="Summary_(G_H_Bachlor_C)2"/>
      <sheetName val="General_preliminaries1"/>
      <sheetName val="Abs_Sheet(Fuel_oil_area)JAN1"/>
      <sheetName val="Civil_Boq2"/>
      <sheetName val="VENDOR_CODE_WO_NO1"/>
      <sheetName val="Master_Item_List1"/>
      <sheetName val="VENDER_DETAIL1"/>
      <sheetName val="BOQ_Direct_selling_cost"/>
      <sheetName val="Site_Dev_BOQ1"/>
      <sheetName val="Drain_Work"/>
      <sheetName val="Non-BOQ_summary"/>
      <sheetName val="Curing_Bund_for_Sep'13"/>
      <sheetName val="IS_Summary1"/>
      <sheetName val="int_hire"/>
      <sheetName val="Steel_Summary1"/>
      <sheetName val="Basic_Rate1"/>
      <sheetName val="INFLUENCES_ON_GM1"/>
      <sheetName val="acevsSp_(ABC)1"/>
      <sheetName val="Work_Done_Bill_(2)1"/>
      <sheetName val="Drop_Down_(Fixed)"/>
      <sheetName val="Drop_Down"/>
      <sheetName val="STAFFSCHED_"/>
      <sheetName val="E_&amp;_R"/>
      <sheetName val="Legal_Risk_Analysis"/>
      <sheetName val="PointNo_5"/>
      <sheetName val="IIST_(2)"/>
      <sheetName val="IIST_(3)"/>
      <sheetName val="TMLB_II_MAY13"/>
      <sheetName val="isro_JUL13"/>
      <sheetName val="IRIS_Jul13"/>
      <sheetName val="IRS_2_jul13"/>
      <sheetName val="isro_aug13"/>
      <sheetName val="IRIS_augg13"/>
      <sheetName val="SPRE_WORKING"/>
      <sheetName val="IRS_2augg_13"/>
      <sheetName val="iist_sept13"/>
      <sheetName val="IRIS_SEPT13"/>
      <sheetName val="SPRE_SEPT"/>
      <sheetName val="IRS2_SEPT_13"/>
      <sheetName val="iist_OCT_13"/>
      <sheetName val="IRIS_OCT13"/>
      <sheetName val="IRIS2_OCT13"/>
      <sheetName val="iist_nov13"/>
      <sheetName val="iris_nov13"/>
      <sheetName val="spre_nov13"/>
      <sheetName val="isro_dec13"/>
      <sheetName val="IRIS_DEC13"/>
      <sheetName val="isro_jan_14"/>
      <sheetName val="isro_feb14"/>
      <sheetName val="IRIS_FEB-14"/>
      <sheetName val="TMLB-II_FEB-14"/>
      <sheetName val="Fill_this_out_first___"/>
      <sheetName val="Misc__points5"/>
      <sheetName val="qty_abst5"/>
      <sheetName val="basic_5"/>
      <sheetName val="Rate_Analysis5"/>
      <sheetName val="Iron_Steel_&amp;_handrails5"/>
      <sheetName val="Top_Sheet5"/>
      <sheetName val="Monthly_Format_ATH_(ro)revised2"/>
      <sheetName val="Main_Summary3"/>
      <sheetName val="Summary_(G_H_Bachlor_C)3"/>
      <sheetName val="General_preliminaries2"/>
      <sheetName val="Abs_Sheet(Fuel_oil_area)JAN2"/>
      <sheetName val="Civil_Boq3"/>
      <sheetName val="VENDOR_CODE_WO_NO2"/>
      <sheetName val="Master_Item_List2"/>
      <sheetName val="VENDER_DETAIL2"/>
      <sheetName val="BOQ_Direct_selling_cost1"/>
      <sheetName val="Site_Dev_BOQ2"/>
      <sheetName val="Drain_Work1"/>
      <sheetName val="Non-BOQ_summary1"/>
      <sheetName val="Curing_Bund_for_Sep'131"/>
      <sheetName val="IS_Summary2"/>
      <sheetName val="int_hire1"/>
      <sheetName val="Steel_Summary2"/>
      <sheetName val="Basic_Rate2"/>
      <sheetName val="INFLUENCES_ON_GM2"/>
      <sheetName val="acevsSp_(ABC)2"/>
      <sheetName val="Work_Done_Bill_(2)2"/>
      <sheetName val="Drop_Down_(Fixed)1"/>
      <sheetName val="Drop_Down1"/>
      <sheetName val="STAFFSCHED_1"/>
      <sheetName val="E_&amp;_R1"/>
      <sheetName val="Legal_Risk_Analysis1"/>
      <sheetName val="PointNo_51"/>
      <sheetName val="IIST_(2)1"/>
      <sheetName val="IIST_(3)1"/>
      <sheetName val="TMLB_II_MAY131"/>
      <sheetName val="isro_JUL131"/>
      <sheetName val="IRIS_Jul131"/>
      <sheetName val="IRS_2_jul131"/>
      <sheetName val="isro_aug131"/>
      <sheetName val="IRIS_augg131"/>
      <sheetName val="SPRE_WORKING1"/>
      <sheetName val="IRS_2augg_131"/>
      <sheetName val="iist_sept131"/>
      <sheetName val="IRIS_SEPT131"/>
      <sheetName val="SPRE_SEPT1"/>
      <sheetName val="IRS2_SEPT_131"/>
      <sheetName val="iist_OCT_131"/>
      <sheetName val="IRIS_OCT131"/>
      <sheetName val="IRIS2_OCT131"/>
      <sheetName val="iist_nov131"/>
      <sheetName val="iris_nov131"/>
      <sheetName val="spre_nov131"/>
      <sheetName val="isro_dec131"/>
      <sheetName val="IRIS_DEC131"/>
      <sheetName val="isro_jan_141"/>
      <sheetName val="isro_feb141"/>
      <sheetName val="IRIS_FEB-141"/>
      <sheetName val="TMLB-II_FEB-141"/>
      <sheetName val="Fill_this_out_first___1"/>
      <sheetName val="Stress Calculation"/>
      <sheetName val="2gii"/>
      <sheetName val="Assumption Inputs"/>
      <sheetName val="Boulevard I Summary"/>
      <sheetName val="B-I Blockwork "/>
      <sheetName val="B-II-summary sheet "/>
      <sheetName val="B-II Blockwork  (2)"/>
      <sheetName val="B - III - Summary Sheet (2)"/>
      <sheetName val="B - III - Blockwork"/>
      <sheetName val="Hold Amount"/>
      <sheetName val="V-I Summary Sheet "/>
      <sheetName val="V-I Blockwork"/>
      <sheetName val="V-II Blockwork"/>
      <sheetName val="V-III- Blockwork"/>
      <sheetName val="Panorama -Summary-dwg"/>
      <sheetName val="NTA - 02 summary sheet (2)"/>
      <sheetName val="NTA-12-Summary"/>
      <sheetName val="NTA-13-Summary "/>
      <sheetName val="NTA-14-Summary "/>
      <sheetName val="NTA-21-Summary (2)"/>
      <sheetName val="Sheet1"/>
      <sheetName val="FitOutConfCentre"/>
      <sheetName val="Design"/>
      <sheetName val="gen"/>
      <sheetName val="ABP inputs"/>
      <sheetName val="Synergy Sales Budget"/>
      <sheetName val="P4-B"/>
      <sheetName val="d-safe DELUXE"/>
      <sheetName val="Main-Material"/>
      <sheetName val="RATE ANALYSIS."/>
      <sheetName val="COMPLEXALL"/>
      <sheetName val="Staff Forecast spread"/>
      <sheetName val="Calc_ISC"/>
      <sheetName val=""/>
      <sheetName val="ABSTRACT"/>
      <sheetName val="Recon"/>
      <sheetName val="AoR Finishing"/>
      <sheetName val="Assumption_Inputs"/>
      <sheetName val="Code"/>
      <sheetName val="SPT vs PHI"/>
      <sheetName val="std.wt."/>
      <sheetName val="Voucher"/>
      <sheetName val="Assumption_Inputs1"/>
      <sheetName val="Stress_Calculation1"/>
      <sheetName val="STAFFSCHED_2"/>
      <sheetName val="Drain_Work2"/>
      <sheetName val="Non-BOQ_summary2"/>
      <sheetName val="Curing_Bund_for_Sep'132"/>
      <sheetName val="Assumption_Inputs2"/>
      <sheetName val="Stress_Calculation2"/>
      <sheetName val="Misc__points6"/>
      <sheetName val="qty_abst6"/>
      <sheetName val="basic_6"/>
      <sheetName val="Rate_Analysis6"/>
      <sheetName val="Top_Sheet6"/>
      <sheetName val="Iron_Steel_&amp;_handrails6"/>
      <sheetName val="STAFFSCHED_3"/>
      <sheetName val="IS_Summary3"/>
      <sheetName val="Work_Done_Bill_(2)3"/>
      <sheetName val="VENDOR_CODE_WO_NO3"/>
      <sheetName val="Master_Item_List3"/>
      <sheetName val="VENDER_DETAIL3"/>
      <sheetName val="General_preliminaries3"/>
      <sheetName val="Drain_Work3"/>
      <sheetName val="Non-BOQ_summary3"/>
      <sheetName val="Curing_Bund_for_Sep'133"/>
      <sheetName val="Site_Dev_BOQ3"/>
      <sheetName val="Assumption_Inputs3"/>
      <sheetName val="Stress_Calculation3"/>
      <sheetName val="20 mm aggregates "/>
      <sheetName val="Misc__points7"/>
      <sheetName val="qty_abst7"/>
      <sheetName val="basic_7"/>
      <sheetName val="Rate_Analysis7"/>
      <sheetName val="Top_Sheet7"/>
      <sheetName val="Iron_Steel_&amp;_handrails7"/>
      <sheetName val="STAFFSCHED_4"/>
      <sheetName val="IS_Summary4"/>
      <sheetName val="Civil_Boq4"/>
      <sheetName val="Work_Done_Bill_(2)4"/>
      <sheetName val="VENDOR_CODE_WO_NO4"/>
      <sheetName val="Master_Item_List4"/>
      <sheetName val="VENDER_DETAIL4"/>
      <sheetName val="Main_Summary4"/>
      <sheetName val="Summary_(G_H_Bachlor_C)4"/>
      <sheetName val="General_preliminaries4"/>
      <sheetName val="Drain_Work4"/>
      <sheetName val="Non-BOQ_summary4"/>
      <sheetName val="Curing_Bund_for_Sep'134"/>
      <sheetName val="Site_Dev_BOQ4"/>
      <sheetName val="Assumption_Inputs4"/>
      <sheetName val="Stress_Calculation4"/>
      <sheetName val="Ph_1_-ESM_Pipe,_Bitumen"/>
      <sheetName val="RA_Format"/>
      <sheetName val="Measurement-ID_works"/>
      <sheetName val="IO_List"/>
      <sheetName val="major_qty"/>
      <sheetName val="Major_P&amp;M_deployment"/>
      <sheetName val="p&amp;m_L&amp;T_Hire"/>
      <sheetName val="PRECAST_lightconc-II"/>
      <sheetName val="Unit_Rate"/>
      <sheetName val="d-safe_DELUXE"/>
      <sheetName val="ABP_inputs"/>
      <sheetName val="Synergy_Sales_Budget"/>
      <sheetName val="Misc__points8"/>
      <sheetName val="qty_abst8"/>
      <sheetName val="basic_8"/>
      <sheetName val="Rate_Analysis8"/>
      <sheetName val="Top_Sheet8"/>
      <sheetName val="Iron_Steel_&amp;_handrails8"/>
      <sheetName val="STAFFSCHED_5"/>
      <sheetName val="IS_Summary5"/>
      <sheetName val="Civil_Boq5"/>
      <sheetName val="Work_Done_Bill_(2)5"/>
      <sheetName val="VENDOR_CODE_WO_NO5"/>
      <sheetName val="Master_Item_List5"/>
      <sheetName val="VENDER_DETAIL5"/>
      <sheetName val="Main_Summary5"/>
      <sheetName val="Summary_(G_H_Bachlor_C)5"/>
      <sheetName val="General_preliminaries5"/>
      <sheetName val="Drain_Work5"/>
      <sheetName val="Non-BOQ_summary5"/>
      <sheetName val="Curing_Bund_for_Sep'135"/>
      <sheetName val="Site_Dev_BOQ5"/>
      <sheetName val="Assumption_Inputs5"/>
      <sheetName val="Stress_Calculation5"/>
      <sheetName val="Ph_1_-ESM_Pipe,_Bitumen1"/>
      <sheetName val="RA_Format1"/>
      <sheetName val="Measurement-ID_works1"/>
      <sheetName val="IO_List1"/>
      <sheetName val="major_qty1"/>
      <sheetName val="Major_P&amp;M_deployment1"/>
      <sheetName val="p&amp;m_L&amp;T_Hire1"/>
      <sheetName val="PRECAST_lightconc-II1"/>
      <sheetName val="Unit_Rate1"/>
      <sheetName val="d-safe_DELUXE1"/>
      <sheetName val="ABP_inputs1"/>
      <sheetName val="Synergy_Sales_Budget1"/>
      <sheetName val="Misc__points9"/>
      <sheetName val="qty_abst9"/>
      <sheetName val="basic_9"/>
      <sheetName val="Rate_Analysis9"/>
      <sheetName val="Top_Sheet9"/>
      <sheetName val="Iron_Steel_&amp;_handrails9"/>
      <sheetName val="STAFFSCHED_6"/>
      <sheetName val="IS_Summary6"/>
      <sheetName val="Civil_Boq6"/>
      <sheetName val="Work_Done_Bill_(2)6"/>
      <sheetName val="VENDOR_CODE_WO_NO6"/>
      <sheetName val="Master_Item_List6"/>
      <sheetName val="VENDER_DETAIL6"/>
      <sheetName val="Main_Summary6"/>
      <sheetName val="Summary_(G_H_Bachlor_C)6"/>
      <sheetName val="General_preliminaries6"/>
      <sheetName val="Drain_Work6"/>
      <sheetName val="Non-BOQ_summary6"/>
      <sheetName val="Curing_Bund_for_Sep'136"/>
      <sheetName val="Site_Dev_BOQ6"/>
      <sheetName val="Assumption_Inputs6"/>
      <sheetName val="Stress_Calculation6"/>
      <sheetName val="Ph_1_-ESM_Pipe,_Bitumen2"/>
      <sheetName val="Basic_Rate3"/>
      <sheetName val="INFLUENCES_ON_GM3"/>
      <sheetName val="acevsSp_(ABC)3"/>
      <sheetName val="Legal_Risk_Analysis2"/>
      <sheetName val="Steel_Summary3"/>
      <sheetName val="RA_Format2"/>
      <sheetName val="Measurement-ID_works2"/>
      <sheetName val="int_hire2"/>
      <sheetName val="IO_List2"/>
      <sheetName val="major_qty2"/>
      <sheetName val="Major_P&amp;M_deployment2"/>
      <sheetName val="p&amp;m_L&amp;T_Hire2"/>
      <sheetName val="PRECAST_lightconc-II3"/>
      <sheetName val="Unit_Rate2"/>
      <sheetName val="PointNo_52"/>
      <sheetName val="Monthly_Format_ATH_(ro)revised3"/>
      <sheetName val="Abs_Sheet(Fuel_oil_area)JAN3"/>
      <sheetName val="BOQ_Direct_selling_cost2"/>
      <sheetName val="Drop_Down_(Fixed)2"/>
      <sheetName val="Drop_Down2"/>
      <sheetName val="E_&amp;_R2"/>
      <sheetName val="IIST_(2)2"/>
      <sheetName val="IIST_(3)2"/>
      <sheetName val="TMLB_II_MAY132"/>
      <sheetName val="isro_JUL132"/>
      <sheetName val="IRIS_Jul132"/>
      <sheetName val="IRS_2_jul132"/>
      <sheetName val="isro_aug132"/>
      <sheetName val="IRIS_augg132"/>
      <sheetName val="SPRE_WORKING2"/>
      <sheetName val="IRS_2augg_132"/>
      <sheetName val="iist_sept132"/>
      <sheetName val="IRIS_SEPT132"/>
      <sheetName val="SPRE_SEPT2"/>
      <sheetName val="Civil Works"/>
      <sheetName val="BOQ FORM FOR INQUIRY"/>
      <sheetName val="FORM OF PROPOSAL RFP-003"/>
      <sheetName val="뜃맟뭁돽띿맟?-BLDG"/>
      <sheetName val="合成??作成表-BLDG"/>
      <sheetName val="合成単価作成表_BLDG"/>
      <sheetName val="upa"/>
      <sheetName val="Build-up"/>
      <sheetName val="Revised Summary"/>
      <sheetName val="RMC April 16"/>
      <sheetName val="LMR PF"/>
      <sheetName val="REL"/>
      <sheetName val="Process"/>
      <sheetName val="On-Costs"/>
      <sheetName val="P+M - Tower Crane"/>
      <sheetName val="Name Manager"/>
      <sheetName val="Input Rates"/>
      <sheetName val="Detailed Areas"/>
      <sheetName val="IRS2_SEPT_132"/>
      <sheetName val="iist_OCT_132"/>
      <sheetName val="IRIS_OCT132"/>
      <sheetName val="IRIS2_OCT132"/>
      <sheetName val="iist_nov132"/>
      <sheetName val="iris_nov132"/>
      <sheetName val="spre_nov132"/>
      <sheetName val="isro_dec132"/>
      <sheetName val="IRIS_DEC132"/>
      <sheetName val="isro_jan_142"/>
      <sheetName val="isro_feb142"/>
      <sheetName val="IRIS_FEB-142"/>
      <sheetName val="TMLB-II_FEB-142"/>
      <sheetName val="d-safe_DELUXE2"/>
      <sheetName val="ABP_inputs2"/>
      <sheetName val="Synergy_Sales_Budget2"/>
      <sheetName val="3cd Annexure"/>
      <sheetName val="beam-reinft-IIInd floor"/>
      <sheetName val="Shuttering Abstract"/>
      <sheetName val="Detail"/>
      <sheetName val="factors"/>
      <sheetName val="Fill_this_out_first___2"/>
      <sheetName val="Abs_Sheet(Fuel_oil_area)JAN4"/>
      <sheetName val="Monthly_Format_ATH_(ro)revised4"/>
      <sheetName val="BOQ_Direct_selling_cost3"/>
      <sheetName val="int_hire3"/>
      <sheetName val="Steel_Summary4"/>
      <sheetName val="Basic_Rate4"/>
      <sheetName val="INFLUENCES_ON_GM4"/>
      <sheetName val="acevsSp_(ABC)4"/>
      <sheetName val="Drop_Down3"/>
      <sheetName val="Drop_Down_(Fixed)3"/>
      <sheetName val="E_&amp;_R3"/>
      <sheetName val="Legal_Risk_Analysis3"/>
      <sheetName val="PointNo_53"/>
      <sheetName val="IIST_(2)3"/>
      <sheetName val="IIST_(3)3"/>
      <sheetName val="TMLB_II_MAY133"/>
      <sheetName val="isro_JUL133"/>
      <sheetName val="IRIS_Jul133"/>
      <sheetName val="IRS_2_jul133"/>
      <sheetName val="isro_aug133"/>
      <sheetName val="IRIS_augg133"/>
      <sheetName val="SPRE_WORKING3"/>
      <sheetName val="IRS_2augg_133"/>
      <sheetName val="iist_sept133"/>
      <sheetName val="IRIS_SEPT133"/>
      <sheetName val="SPRE_SEPT3"/>
      <sheetName val="IRS2_SEPT_133"/>
      <sheetName val="iist_OCT_133"/>
      <sheetName val="IRIS_OCT133"/>
      <sheetName val="IRIS2_OCT133"/>
      <sheetName val="iist_nov133"/>
      <sheetName val="iris_nov133"/>
      <sheetName val="spre_nov133"/>
      <sheetName val="isro_dec133"/>
      <sheetName val="IRIS_DEC133"/>
      <sheetName val="isro_jan_143"/>
      <sheetName val="isro_feb143"/>
      <sheetName val="IRIS_FEB-143"/>
      <sheetName val="TMLB-II_FEB-143"/>
      <sheetName val="Fill_this_out_first___3"/>
      <sheetName val="Staff_Forecast_spread"/>
      <sheetName val="11-hsd"/>
      <sheetName val="13-septic"/>
      <sheetName val="7-ug"/>
      <sheetName val="2-utility"/>
      <sheetName val="18-misc"/>
      <sheetName val="5-pipe"/>
      <sheetName val="A.O.R r1Str"/>
      <sheetName val="A.O.R r1"/>
      <sheetName val="A.O.R (2)"/>
      <sheetName val="Cement Price Variation"/>
      <sheetName val="Item Master"/>
      <sheetName val="Drop-Downs"/>
      <sheetName val="Exp. Villa  R2B 216"/>
      <sheetName val="77S(O)"/>
      <sheetName val="TAV ANALIZ"/>
      <sheetName val="Vendor"/>
      <sheetName val="Data_1"/>
      <sheetName val="Rehab_podium_footing"/>
      <sheetName val="입찰내역 발주처 양식"/>
      <sheetName val="뜃맟뭁돽띿맟_-BLDG"/>
      <sheetName val="Productivity"/>
      <sheetName val="Material"/>
      <sheetName val="Labour rate"/>
      <sheetName val="Reinforcement"/>
      <sheetName val="Formwork"/>
      <sheetName val="Block work"/>
      <sheetName val="Plaster"/>
      <sheetName val="RR masonry"/>
      <sheetName val="Concrete for arch."/>
      <sheetName val="horizontal"/>
      <sheetName val="beam-reinft-IIInd_floor"/>
      <sheetName val="beam-reinft-IIInd_floor1"/>
      <sheetName val="beam-reinft-IIInd_floor2"/>
      <sheetName val="beam-reinft-IIInd_floor3"/>
      <sheetName val="beam-reinft-IIInd_floor4"/>
      <sheetName val="beam-reinft-IIInd_floor5"/>
      <sheetName val="beam-reinft-IIInd_floor6"/>
      <sheetName val="beam-reinft-machine rm"/>
      <sheetName val="TTL"/>
      <sheetName val="石炭性状"/>
      <sheetName val="예가표"/>
      <sheetName val="손익현황"/>
      <sheetName val="현황CODE"/>
      <sheetName val="제출계산서"/>
      <sheetName val="당초"/>
      <sheetName val="Joints"/>
      <sheetName val="具志川H社"/>
      <sheetName val="자재단가"/>
      <sheetName val="수량 총괄표"/>
      <sheetName val="품질관리비 산출"/>
      <sheetName val="BQMPALOC"/>
      <sheetName val="Waste Wtr Drg"/>
      <sheetName val="BOQ-Sum"/>
      <sheetName val="목표세부명세"/>
      <sheetName val="Sheet5"/>
      <sheetName val="Lup"/>
      <sheetName val="Onerous Terms"/>
      <sheetName val="jyp"/>
      <sheetName val="para"/>
      <sheetName val="kppl pl"/>
      <sheetName val="13. Steel - Ratio"/>
      <sheetName val="CASH-FLOW"/>
      <sheetName val="가격분석@1100(990104)"/>
      <sheetName val="Escalation"/>
      <sheetName val="ELECTRICAL"/>
      <sheetName val="A"/>
      <sheetName val="AB.SOW"/>
      <sheetName val="Valid Data"/>
      <sheetName val="Sheet3"/>
      <sheetName val="갑지(추정)"/>
      <sheetName val="WORK"/>
      <sheetName val="Cash Flow Input Data_ISC"/>
      <sheetName val="Interface_SC"/>
      <sheetName val="Calc_SC"/>
      <sheetName val="Interface_ISC"/>
      <sheetName val="GD"/>
      <sheetName val="Shor &amp; Shuter"/>
      <sheetName val="Administrative Prices"/>
      <sheetName val="Summary"/>
      <sheetName val="Material List "/>
      <sheetName val="Labour Rate "/>
      <sheetName val="(M+L)"/>
      <sheetName val="Labour productivity"/>
      <sheetName val="Back"/>
      <sheetName val="22-SHUTTERING"/>
      <sheetName val="Activity List"/>
      <sheetName val="SUMM_ACTI. DISTRIBUTION"/>
      <sheetName val="PO Status"/>
      <sheetName val="Layout"/>
      <sheetName val="level"/>
      <sheetName val="Schedule(4)"/>
      <sheetName val="AC"/>
      <sheetName val="Lab"/>
      <sheetName val="Assumption For Collection"/>
      <sheetName val="PRL"/>
      <sheetName val="合成__作成表-BLDG"/>
      <sheetName val="Bank Guarantee"/>
      <sheetName val="hist&amp;proj"/>
      <sheetName val="col-reinft1"/>
      <sheetName val="CASHFLOWS"/>
      <sheetName val="Sec-I"/>
      <sheetName val="2 BHK"/>
      <sheetName val="dlvoid"/>
      <sheetName val="Set"/>
      <sheetName val="Sump"/>
      <sheetName val="Settings"/>
      <sheetName val="PL"/>
      <sheetName val="Venkat(LOAN)"/>
      <sheetName val="1st floor slab"/>
      <sheetName val="RA-markate"/>
      <sheetName val="Ins &amp; Bonds"/>
      <sheetName val="AR"/>
      <sheetName val="ETC_Panorama"/>
      <sheetName val="Sludge_Cal"/>
      <sheetName val="office"/>
      <sheetName val="SPT_vs_PHI"/>
      <sheetName val="banilad"/>
      <sheetName val="AoR_Finishing"/>
      <sheetName val="inWords"/>
      <sheetName val="dBase"/>
      <sheetName val="labour_coeff"/>
      <sheetName val="item"/>
      <sheetName val="Material&amp;equipment"/>
      <sheetName val="Mactan"/>
      <sheetName val="Mandaue"/>
      <sheetName val="AOR"/>
      <sheetName val="RateAnalysis"/>
      <sheetName val="Wordsdata"/>
      <sheetName val="細目"/>
      <sheetName val="bill 2"/>
      <sheetName val="총괄표"/>
      <sheetName val="Fee Rate Summary"/>
      <sheetName val="Costing"/>
      <sheetName val="Micro"/>
      <sheetName val="Macro"/>
      <sheetName val="Scaff-Rose"/>
      <sheetName val="SSR _ NSSR Market final"/>
      <sheetName val="Headings"/>
      <sheetName val="MG"/>
      <sheetName val="India F&amp;S Template"/>
      <sheetName val="Demand"/>
      <sheetName val="Occ"/>
      <sheetName val="3M_WP"/>
      <sheetName val="Input Data R"/>
      <sheetName val="Input Data70+100MSA"/>
      <sheetName val="Input Data F"/>
      <sheetName val="ENCL9"/>
      <sheetName val="3. Elemental Summary"/>
      <sheetName val="ETC Plant Cost"/>
      <sheetName val="Piling - Winch"/>
      <sheetName val="Basic Rates"/>
      <sheetName val="Qty. Abs"/>
      <sheetName val="Pile Liner &amp; Rebar"/>
      <sheetName val="BP"/>
      <sheetName val="Pile Conc."/>
      <sheetName val="Deck - Insitu Conc."/>
      <sheetName val="Precast Placing"/>
      <sheetName val="SS Rein"/>
      <sheetName val="Casting Yard"/>
      <sheetName val="Shutter"/>
      <sheetName val="Piling - Rig"/>
      <sheetName val="P&amp;M List"/>
      <sheetName val="Pile Cycle Time"/>
      <sheetName val="Enabling Structure"/>
      <sheetName val="BQ202 -App. Bridge"/>
      <sheetName val="BOQ 201&amp;203-Cont. Berth"/>
      <sheetName val="Lists"/>
      <sheetName val="Total Debtors Ageing Sheet"/>
      <sheetName val="sheet6"/>
      <sheetName val="Wall"/>
      <sheetName val="VARIABLE"/>
      <sheetName val="Est To comp-KTRP"/>
      <sheetName val="JCR TOP(ITEM)-KTRP"/>
      <sheetName val="INDEX"/>
      <sheetName val="AREAS"/>
      <sheetName val="Name List"/>
      <sheetName val="Intro"/>
      <sheetName val="SCHEDULE"/>
      <sheetName val="Database"/>
      <sheetName val="schedule nos"/>
      <sheetName val="cost summary"/>
      <sheetName val="Elec Summ"/>
      <sheetName val="ELEC BOQ"/>
      <sheetName val="TRACK BUSWAY"/>
      <sheetName val="BBT"/>
      <sheetName val="LIGHTING"/>
      <sheetName val="LMS"/>
      <sheetName val="STEEL STRUCTURE"/>
      <sheetName val="Load Details(B1)"/>
      <sheetName val="Wag&amp;Sal"/>
      <sheetName val="Architect"/>
      <sheetName val="DetEst"/>
      <sheetName val="HWDG"/>
      <sheetName val="Démol."/>
      <sheetName val="Pile cap"/>
      <sheetName val="loadcal"/>
      <sheetName val="Basic_Rate5"/>
      <sheetName val="INFLUENCES_ON_GM5"/>
      <sheetName val="acevsSp_(ABC)5"/>
      <sheetName val="Monthly_Format_ATH_(ro)revised5"/>
      <sheetName val="Abs_Sheet(Fuel_oil_area)JAN5"/>
      <sheetName val="Steel_Summary5"/>
      <sheetName val="int_hire4"/>
      <sheetName val="Drop_Down_(Fixed)4"/>
      <sheetName val="Drop_Down4"/>
      <sheetName val="BOQ_Direct_selling_cost4"/>
      <sheetName val="E_&amp;_R4"/>
      <sheetName val="Legal_Risk_Analysis4"/>
      <sheetName val="Data_11"/>
      <sheetName val="Rehab_podium_footing1"/>
      <sheetName val="PointNo_54"/>
      <sheetName val="Staff_Forecast_spread1"/>
      <sheetName val="IIST_(2)4"/>
      <sheetName val="IIST_(3)4"/>
      <sheetName val="TMLB_II_MAY134"/>
      <sheetName val="isro_JUL134"/>
      <sheetName val="IRIS_Jul134"/>
      <sheetName val="IRS_2_jul134"/>
      <sheetName val="isro_aug134"/>
      <sheetName val="IRIS_augg134"/>
      <sheetName val="SPRE_WORKING4"/>
      <sheetName val="IRS_2augg_134"/>
      <sheetName val="iist_sept134"/>
      <sheetName val="IRIS_SEPT134"/>
      <sheetName val="SPRE_SEPT4"/>
      <sheetName val="IRS2_SEPT_134"/>
      <sheetName val="iist_OCT_134"/>
      <sheetName val="IRIS_OCT134"/>
      <sheetName val="IRIS2_OCT134"/>
      <sheetName val="iist_nov134"/>
      <sheetName val="iris_nov134"/>
      <sheetName val="spre_nov134"/>
      <sheetName val="isro_dec134"/>
      <sheetName val="IRIS_DEC134"/>
      <sheetName val="isro_jan_144"/>
      <sheetName val="isro_feb144"/>
      <sheetName val="IRIS_FEB-144"/>
      <sheetName val="TMLB-II_FEB-144"/>
      <sheetName val="TAV_ANALIZ"/>
      <sheetName val="Shuttering_Abstract"/>
      <sheetName val="Total_Amount"/>
      <sheetName val="Fill_this_out_first___4"/>
      <sheetName val="A_O_R_r1Str"/>
      <sheetName val="A_O_R_r1"/>
      <sheetName val="A_O_R_(2)"/>
      <sheetName val="입찰내역_발주처_양식"/>
      <sheetName val="Boulevard_I_Summary"/>
      <sheetName val="B-I_Blockwork_"/>
      <sheetName val="B-II-summary_sheet_"/>
      <sheetName val="B-II_Blockwork__(2)"/>
      <sheetName val="B_-_III_-_Summary_Sheet_(2)"/>
      <sheetName val="B_-_III_-_Blockwork"/>
      <sheetName val="Hold_Amount"/>
      <sheetName val="V-I_Summary_Sheet_"/>
      <sheetName val="V-I_Blockwork"/>
      <sheetName val="V-II_Blockwork"/>
      <sheetName val="V-III-_Blockwork"/>
      <sheetName val="Panorama_-Summary-dwg"/>
      <sheetName val="NTA_-_02_summary_sheet_(2)"/>
      <sheetName val="NTA-13-Summary_"/>
      <sheetName val="NTA-14-Summary_"/>
      <sheetName val="NTA-21-Summary_(2)"/>
      <sheetName val="std_wt_"/>
      <sheetName val="BOQ_FORM_FOR_INQUIRY"/>
      <sheetName val="FORM_OF_PROPOSAL_RFP-003"/>
      <sheetName val="Revised_Summary"/>
      <sheetName val="RATE_ANALYSIS_"/>
      <sheetName val="Civil_Boq7"/>
      <sheetName val="Main_Summary7"/>
      <sheetName val="Summary_(G_H_Bachlor_C)7"/>
      <sheetName val="Basic_Rate6"/>
      <sheetName val="INFLUENCES_ON_GM6"/>
      <sheetName val="acevsSp_(ABC)6"/>
      <sheetName val="Monthly_Format_ATH_(ro)revised6"/>
      <sheetName val="Abs_Sheet(Fuel_oil_area)JAN6"/>
      <sheetName val="Steel_Summary6"/>
      <sheetName val="int_hire5"/>
      <sheetName val="Drop_Down_(Fixed)5"/>
      <sheetName val="Drop_Down5"/>
      <sheetName val="BOQ_Direct_selling_cost5"/>
      <sheetName val="E_&amp;_R5"/>
      <sheetName val="Legal_Risk_Analysis5"/>
      <sheetName val="RA_Format3"/>
      <sheetName val="Measurement-ID_works3"/>
      <sheetName val="Ph_1_-ESM_Pipe,_Bitumen3"/>
      <sheetName val="Data_12"/>
      <sheetName val="Rehab_podium_footing2"/>
      <sheetName val="PointNo_55"/>
      <sheetName val="Staff_Forecast_spread2"/>
      <sheetName val="IIST_(2)5"/>
      <sheetName val="IIST_(3)5"/>
      <sheetName val="TMLB_II_MAY135"/>
      <sheetName val="isro_JUL135"/>
      <sheetName val="IRIS_Jul135"/>
      <sheetName val="IRS_2_jul135"/>
      <sheetName val="isro_aug135"/>
      <sheetName val="IRIS_augg135"/>
      <sheetName val="SPRE_WORKING5"/>
      <sheetName val="IRS_2augg_135"/>
      <sheetName val="iist_sept135"/>
      <sheetName val="IRIS_SEPT135"/>
      <sheetName val="SPRE_SEPT5"/>
      <sheetName val="IRS2_SEPT_135"/>
      <sheetName val="iist_OCT_135"/>
      <sheetName val="IRIS_OCT135"/>
      <sheetName val="IRIS2_OCT135"/>
      <sheetName val="iist_nov135"/>
      <sheetName val="iris_nov135"/>
      <sheetName val="spre_nov135"/>
      <sheetName val="isro_dec135"/>
      <sheetName val="IRIS_DEC135"/>
      <sheetName val="isro_jan_145"/>
      <sheetName val="isro_feb145"/>
      <sheetName val="IRIS_FEB-145"/>
      <sheetName val="TMLB-II_FEB-145"/>
      <sheetName val="ETC_Panorama1"/>
      <sheetName val="TAV_ANALIZ1"/>
      <sheetName val="Sludge_Cal1"/>
      <sheetName val="Shuttering_Abstract1"/>
      <sheetName val="SPT_vs_PHI2"/>
      <sheetName val="Total_Amount1"/>
      <sheetName val="Fill_this_out_first___5"/>
      <sheetName val="A_O_R_r1Str1"/>
      <sheetName val="A_O_R_r11"/>
      <sheetName val="A_O_R_(2)1"/>
      <sheetName val="입찰내역_발주처_양식1"/>
      <sheetName val="Boulevard_I_Summary1"/>
      <sheetName val="B-I_Blockwork_1"/>
      <sheetName val="B-II-summary_sheet_1"/>
      <sheetName val="B-II_Blockwork__(2)1"/>
      <sheetName val="B_-_III_-_Summary_Sheet_(2)1"/>
      <sheetName val="B_-_III_-_Blockwork1"/>
      <sheetName val="Hold_Amount1"/>
      <sheetName val="V-I_Summary_Sheet_1"/>
      <sheetName val="V-I_Blockwork1"/>
      <sheetName val="V-II_Blockwork1"/>
      <sheetName val="V-III-_Blockwork1"/>
      <sheetName val="Panorama_-Summary-dwg1"/>
      <sheetName val="NTA_-_02_summary_sheet_(2)1"/>
      <sheetName val="NTA-13-Summary_1"/>
      <sheetName val="NTA-14-Summary_1"/>
      <sheetName val="NTA-21-Summary_(2)1"/>
      <sheetName val="std_wt_1"/>
      <sheetName val="BOQ_FORM_FOR_INQUIRY1"/>
      <sheetName val="FORM_OF_PROPOSAL_RFP-0031"/>
      <sheetName val="Revised_Summary1"/>
      <sheetName val="RATE_ANALYSIS_1"/>
      <sheetName val="Misc__points11"/>
      <sheetName val="qty_abst11"/>
      <sheetName val="basic_11"/>
      <sheetName val="Rate_Analysis11"/>
      <sheetName val="Top_Sheet11"/>
      <sheetName val="Iron_Steel_&amp;_handrails11"/>
      <sheetName val="Civil_Boq9"/>
      <sheetName val="VENDOR_CODE_WO_NO8"/>
      <sheetName val="Master_Item_List8"/>
      <sheetName val="VENDER_DETAIL8"/>
      <sheetName val="Main_Summary9"/>
      <sheetName val="Summary_(G_H_Bachlor_C)9"/>
      <sheetName val="General_preliminaries8"/>
      <sheetName val="Work_Done_Bill_(2)8"/>
      <sheetName val="Drain_Work7"/>
      <sheetName val="Non-BOQ_summary7"/>
      <sheetName val="Curing_Bund_for_Sep'137"/>
      <sheetName val="IS_Summary8"/>
      <sheetName val="Basic_Rate8"/>
      <sheetName val="INFLUENCES_ON_GM8"/>
      <sheetName val="acevsSp_(ABC)8"/>
      <sheetName val="Monthly_Format_ATH_(ro)revised8"/>
      <sheetName val="Abs_Sheet(Fuel_oil_area)JAN8"/>
      <sheetName val="Site_Dev_BOQ8"/>
      <sheetName val="Steel_Summary8"/>
      <sheetName val="int_hire7"/>
      <sheetName val="Drop_Down_(Fixed)7"/>
      <sheetName val="Drop_Down7"/>
      <sheetName val="BOQ_Direct_selling_cost7"/>
      <sheetName val="STAFFSCHED_7"/>
      <sheetName val="E_&amp;_R7"/>
      <sheetName val="Legal_Risk_Analysis7"/>
      <sheetName val="RA_Format5"/>
      <sheetName val="Measurement-ID_works5"/>
      <sheetName val="IO_List4"/>
      <sheetName val="Ph_1_-ESM_Pipe,_Bitumen5"/>
      <sheetName val="major_qty4"/>
      <sheetName val="Major_P&amp;M_deployment4"/>
      <sheetName val="p&amp;m_L&amp;T_Hire4"/>
      <sheetName val="Data_14"/>
      <sheetName val="Rehab_podium_footing4"/>
      <sheetName val="PointNo_57"/>
      <sheetName val="Staff_Forecast_spread4"/>
      <sheetName val="IIST_(2)7"/>
      <sheetName val="IIST_(3)7"/>
      <sheetName val="TMLB_II_MAY137"/>
      <sheetName val="isro_JUL137"/>
      <sheetName val="IRIS_Jul137"/>
      <sheetName val="IRS_2_jul137"/>
      <sheetName val="isro_aug137"/>
      <sheetName val="IRIS_augg137"/>
      <sheetName val="SPRE_WORKING7"/>
      <sheetName val="IRS_2augg_137"/>
      <sheetName val="iist_sept137"/>
      <sheetName val="IRIS_SEPT137"/>
      <sheetName val="SPRE_SEPT7"/>
      <sheetName val="IRS2_SEPT_137"/>
      <sheetName val="iist_OCT_137"/>
      <sheetName val="IRIS_OCT137"/>
      <sheetName val="IRIS2_OCT137"/>
      <sheetName val="iist_nov137"/>
      <sheetName val="iris_nov137"/>
      <sheetName val="spre_nov137"/>
      <sheetName val="isro_dec137"/>
      <sheetName val="IRIS_DEC137"/>
      <sheetName val="isro_jan_147"/>
      <sheetName val="isro_feb147"/>
      <sheetName val="IRIS_FEB-147"/>
      <sheetName val="TMLB-II_FEB-147"/>
      <sheetName val="Unit_Rate3"/>
      <sheetName val="ETC_Panorama3"/>
      <sheetName val="PRECAST_lightconc-II4"/>
      <sheetName val="TAV_ANALIZ3"/>
      <sheetName val="Sludge_Cal3"/>
      <sheetName val="Shuttering_Abstract3"/>
      <sheetName val="SPT_vs_PHI4"/>
      <sheetName val="Total_Amount3"/>
      <sheetName val="Fill_this_out_first___7"/>
      <sheetName val="A_O_R_r1Str3"/>
      <sheetName val="A_O_R_r13"/>
      <sheetName val="A_O_R_(2)3"/>
      <sheetName val="입찰내역_발주처_양식3"/>
      <sheetName val="ABP_inputs3"/>
      <sheetName val="Synergy_Sales_Budget3"/>
      <sheetName val="Boulevard_I_Summary3"/>
      <sheetName val="B-I_Blockwork_3"/>
      <sheetName val="B-II-summary_sheet_3"/>
      <sheetName val="B-II_Blockwork__(2)3"/>
      <sheetName val="B_-_III_-_Summary_Sheet_(2)3"/>
      <sheetName val="B_-_III_-_Blockwork3"/>
      <sheetName val="Hold_Amount3"/>
      <sheetName val="V-I_Summary_Sheet_3"/>
      <sheetName val="V-I_Blockwork3"/>
      <sheetName val="V-II_Blockwork3"/>
      <sheetName val="V-III-_Blockwork3"/>
      <sheetName val="Panorama_-Summary-dwg3"/>
      <sheetName val="NTA_-_02_summary_sheet_(2)3"/>
      <sheetName val="NTA-13-Summary_3"/>
      <sheetName val="NTA-14-Summary_3"/>
      <sheetName val="NTA-21-Summary_(2)3"/>
      <sheetName val="std_wt_3"/>
      <sheetName val="BOQ_FORM_FOR_INQUIRY3"/>
      <sheetName val="FORM_OF_PROPOSAL_RFP-0033"/>
      <sheetName val="Revised_Summary3"/>
      <sheetName val="d-safe_DELUXE3"/>
      <sheetName val="RATE_ANALYSIS_3"/>
      <sheetName val="Misc__points10"/>
      <sheetName val="qty_abst10"/>
      <sheetName val="basic_10"/>
      <sheetName val="Rate_Analysis10"/>
      <sheetName val="Top_Sheet10"/>
      <sheetName val="Iron_Steel_&amp;_handrails10"/>
      <sheetName val="Civil_Boq8"/>
      <sheetName val="VENDOR_CODE_WO_NO7"/>
      <sheetName val="Master_Item_List7"/>
      <sheetName val="VENDER_DETAIL7"/>
      <sheetName val="Main_Summary8"/>
      <sheetName val="Summary_(G_H_Bachlor_C)8"/>
      <sheetName val="General_preliminaries7"/>
      <sheetName val="Work_Done_Bill_(2)7"/>
      <sheetName val="IS_Summary7"/>
      <sheetName val="Basic_Rate7"/>
      <sheetName val="INFLUENCES_ON_GM7"/>
      <sheetName val="acevsSp_(ABC)7"/>
      <sheetName val="Monthly_Format_ATH_(ro)revised7"/>
      <sheetName val="Abs_Sheet(Fuel_oil_area)JAN7"/>
      <sheetName val="Site_Dev_BOQ7"/>
      <sheetName val="Steel_Summary7"/>
      <sheetName val="int_hire6"/>
      <sheetName val="Drop_Down_(Fixed)6"/>
      <sheetName val="Drop_Down6"/>
      <sheetName val="BOQ_Direct_selling_cost6"/>
      <sheetName val="E_&amp;_R6"/>
      <sheetName val="Legal_Risk_Analysis6"/>
      <sheetName val="RA_Format4"/>
      <sheetName val="Measurement-ID_works4"/>
      <sheetName val="IO_List3"/>
      <sheetName val="Ph_1_-ESM_Pipe,_Bitumen4"/>
      <sheetName val="major_qty3"/>
      <sheetName val="Major_P&amp;M_deployment3"/>
      <sheetName val="p&amp;m_L&amp;T_Hire3"/>
      <sheetName val="Data_13"/>
      <sheetName val="Rehab_podium_footing3"/>
      <sheetName val="PointNo_56"/>
      <sheetName val="Staff_Forecast_spread3"/>
      <sheetName val="IIST_(2)6"/>
      <sheetName val="IIST_(3)6"/>
      <sheetName val="TMLB_II_MAY136"/>
      <sheetName val="isro_JUL136"/>
      <sheetName val="IRIS_Jul136"/>
      <sheetName val="IRS_2_jul136"/>
      <sheetName val="isro_aug136"/>
      <sheetName val="IRIS_augg136"/>
      <sheetName val="SPRE_WORKING6"/>
      <sheetName val="IRS_2augg_136"/>
      <sheetName val="iist_sept136"/>
      <sheetName val="IRIS_SEPT136"/>
      <sheetName val="SPRE_SEPT6"/>
      <sheetName val="IRS2_SEPT_136"/>
      <sheetName val="iist_OCT_136"/>
      <sheetName val="IRIS_OCT136"/>
      <sheetName val="IRIS2_OCT136"/>
      <sheetName val="iist_nov136"/>
      <sheetName val="iris_nov136"/>
      <sheetName val="spre_nov136"/>
      <sheetName val="isro_dec136"/>
      <sheetName val="IRIS_DEC136"/>
      <sheetName val="isro_jan_146"/>
      <sheetName val="isro_feb146"/>
      <sheetName val="IRIS_FEB-146"/>
      <sheetName val="TMLB-II_FEB-146"/>
      <sheetName val="ETC_Panorama2"/>
      <sheetName val="TAV_ANALIZ2"/>
      <sheetName val="Sludge_Cal2"/>
      <sheetName val="Shuttering_Abstract2"/>
      <sheetName val="SPT_vs_PHI3"/>
      <sheetName val="Total_Amount2"/>
      <sheetName val="Fill_this_out_first___6"/>
      <sheetName val="A_O_R_r1Str2"/>
      <sheetName val="A_O_R_r12"/>
      <sheetName val="A_O_R_(2)2"/>
      <sheetName val="입찰내역_발주처_양식2"/>
      <sheetName val="Boulevard_I_Summary2"/>
      <sheetName val="B-I_Blockwork_2"/>
      <sheetName val="B-II-summary_sheet_2"/>
      <sheetName val="B-II_Blockwork__(2)2"/>
      <sheetName val="B_-_III_-_Summary_Sheet_(2)2"/>
      <sheetName val="B_-_III_-_Blockwork2"/>
      <sheetName val="Hold_Amount2"/>
      <sheetName val="V-I_Summary_Sheet_2"/>
      <sheetName val="V-I_Blockwork2"/>
      <sheetName val="V-II_Blockwork2"/>
      <sheetName val="V-III-_Blockwork2"/>
      <sheetName val="Panorama_-Summary-dwg2"/>
      <sheetName val="NTA_-_02_summary_sheet_(2)2"/>
      <sheetName val="NTA-13-Summary_2"/>
      <sheetName val="NTA-14-Summary_2"/>
      <sheetName val="NTA-21-Summary_(2)2"/>
      <sheetName val="std_wt_2"/>
      <sheetName val="BOQ_FORM_FOR_INQUIRY2"/>
      <sheetName val="FORM_OF_PROPOSAL_RFP-0032"/>
      <sheetName val="Revised_Summary2"/>
      <sheetName val="RATE_ANALYSIS_2"/>
      <sheetName val="Stress_Calculation7"/>
      <sheetName val="Assumption_Inputs7"/>
      <sheetName val="P+M_-_Tower_Crane"/>
      <sheetName val="RMC_April_16"/>
      <sheetName val="LMR_PF"/>
      <sheetName val="Cement_Price_Variation"/>
      <sheetName val="Electrical "/>
      <sheetName val="Form 6"/>
      <sheetName val="FORM7"/>
      <sheetName val="NPV"/>
      <sheetName val="Core Data"/>
      <sheetName val="MFG"/>
      <sheetName val="Civil_Works"/>
      <sheetName val="beam-reinft-IIInd_floor7"/>
      <sheetName val="3cd_Annexure"/>
      <sheetName val="beam-reinft-machine_rm"/>
      <sheetName val="20_mm_aggregates_"/>
      <sheetName val="수량_총괄표"/>
      <sheetName val="품질관리비_산출"/>
      <sheetName val="Waste_Wtr_Drg"/>
      <sheetName val="Onerous_Terms"/>
      <sheetName val="Name_Manager"/>
      <sheetName val="Input_Rates"/>
      <sheetName val="Detailed_Areas"/>
      <sheetName val="Exp__Villa__R2B_216"/>
      <sheetName val="AB_SOW"/>
      <sheetName val="Valid_Data"/>
      <sheetName val="Assumption_For_Collection"/>
      <sheetName val="Material_List_"/>
      <sheetName val="Labour_Rate_"/>
      <sheetName val="Labour_productivity"/>
      <sheetName val="Item_Master"/>
      <sheetName val="kppl_pl"/>
      <sheetName val="2_BHK"/>
      <sheetName val="Cash_Flow_Input_Data_ISC"/>
      <sheetName val="Activity_List"/>
      <sheetName val="SUMM_ACTI__DISTRIBUTION"/>
      <sheetName val="PO_Status"/>
      <sheetName val="MASTER COMPONENT VIEW"/>
      <sheetName val=" "/>
      <sheetName val="PLUMBING &amp; SANITORY"/>
      <sheetName val="BOQ (2)"/>
      <sheetName val="BLOCK-A (MEA.SHEET)"/>
      <sheetName val="VCH-SLC"/>
      <sheetName val="Item- Compact"/>
      <sheetName val="Supplier"/>
      <sheetName val="YN"/>
      <sheetName val="FIXING DETAILS"/>
      <sheetName val="Labour Report Drop Down"/>
      <sheetName val="Misc__points12"/>
      <sheetName val="qty_abst12"/>
      <sheetName val="basic_12"/>
      <sheetName val="Rate_Analysis12"/>
      <sheetName val="Iron_Steel_&amp;_handrails12"/>
      <sheetName val="Top_Sheet12"/>
      <sheetName val="VENDOR_CODE_WO_NO9"/>
      <sheetName val="Master_Item_List9"/>
      <sheetName val="Steel_Summary9"/>
      <sheetName val="General_preliminaries9"/>
      <sheetName val="VENDER_DETAIL9"/>
      <sheetName val="Misc__points13"/>
      <sheetName val="qty_abst13"/>
      <sheetName val="basic_13"/>
      <sheetName val="Rate_Analysis13"/>
      <sheetName val="Iron_Steel_&amp;_handrails13"/>
      <sheetName val="Top_Sheet13"/>
      <sheetName val="VENDOR_CODE_WO_NO10"/>
      <sheetName val="Master_Item_List10"/>
      <sheetName val="Steel_Summary10"/>
      <sheetName val="Civil_Boq10"/>
      <sheetName val="Main_Summary10"/>
      <sheetName val="Summary_(G_H_Bachlor_C)10"/>
      <sheetName val="General_preliminaries10"/>
      <sheetName val="VENDER_DETAIL10"/>
      <sheetName val="Misc__points14"/>
      <sheetName val="qty_abst14"/>
      <sheetName val="basic_14"/>
      <sheetName val="Rate_Analysis14"/>
      <sheetName val="Iron_Steel_&amp;_handrails14"/>
      <sheetName val="Top_Sheet14"/>
      <sheetName val="VENDOR_CODE_WO_NO11"/>
      <sheetName val="Master_Item_List11"/>
      <sheetName val="Steel_Summary11"/>
      <sheetName val="Civil_Boq11"/>
      <sheetName val="Main_Summary11"/>
      <sheetName val="Summary_(G_H_Bachlor_C)11"/>
      <sheetName val="General_preliminaries11"/>
      <sheetName val="VENDER_DETAIL11"/>
      <sheetName val="Misc__points15"/>
      <sheetName val="qty_abst15"/>
      <sheetName val="basic_15"/>
      <sheetName val="Rate_Analysis15"/>
      <sheetName val="Iron_Steel_&amp;_handrails15"/>
      <sheetName val="Top_Sheet15"/>
      <sheetName val="VENDOR_CODE_WO_NO12"/>
      <sheetName val="Master_Item_List12"/>
      <sheetName val="Steel_Summary12"/>
      <sheetName val="Civil_Boq12"/>
      <sheetName val="Main_Summary12"/>
      <sheetName val="Summary_(G_H_Bachlor_C)12"/>
      <sheetName val="General_preliminaries12"/>
      <sheetName val="VENDER_DETAIL12"/>
      <sheetName val="Misc__points16"/>
      <sheetName val="qty_abst16"/>
      <sheetName val="basic_16"/>
      <sheetName val="Rate_Analysis16"/>
      <sheetName val="Iron_Steel_&amp;_handrails16"/>
      <sheetName val="Top_Sheet16"/>
      <sheetName val="VENDOR_CODE_WO_NO13"/>
      <sheetName val="Master_Item_List13"/>
      <sheetName val="Steel_Summary13"/>
      <sheetName val="Civil_Boq13"/>
      <sheetName val="Main_Summary13"/>
      <sheetName val="Summary_(G_H_Bachlor_C)13"/>
      <sheetName val="General_preliminaries13"/>
      <sheetName val="VENDER_DETAIL13"/>
      <sheetName val="Misc__points17"/>
      <sheetName val="qty_abst17"/>
      <sheetName val="basic_17"/>
      <sheetName val="Rate_Analysis17"/>
      <sheetName val="Iron_Steel_&amp;_handrails17"/>
      <sheetName val="Top_Sheet17"/>
      <sheetName val="VENDOR_CODE_WO_NO14"/>
      <sheetName val="Master_Item_List14"/>
      <sheetName val="Steel_Summary14"/>
      <sheetName val="Civil_Boq14"/>
      <sheetName val="Main_Summary14"/>
      <sheetName val="Summary_(G_H_Bachlor_C)14"/>
      <sheetName val="General_preliminaries14"/>
      <sheetName val="VENDER_DETAIL14"/>
      <sheetName val="Misc__points18"/>
      <sheetName val="qty_abst18"/>
      <sheetName val="basic_18"/>
      <sheetName val="Rate_Analysis18"/>
      <sheetName val="Iron_Steel_&amp;_handrails18"/>
      <sheetName val="Top_Sheet18"/>
      <sheetName val="VENDOR_CODE_WO_NO15"/>
      <sheetName val="Master_Item_List15"/>
      <sheetName val="Steel_Summary15"/>
      <sheetName val="Civil_Boq15"/>
      <sheetName val="Main_Summary15"/>
      <sheetName val="Summary_(G_H_Bachlor_C)15"/>
      <sheetName val="General_preliminaries15"/>
      <sheetName val="VENDER_DETAIL15"/>
      <sheetName val="Misc__points19"/>
      <sheetName val="qty_abst19"/>
      <sheetName val="basic_19"/>
      <sheetName val="Rate_Analysis19"/>
      <sheetName val="Iron_Steel_&amp;_handrails19"/>
      <sheetName val="Top_Sheet19"/>
      <sheetName val="VENDOR_CODE_WO_NO16"/>
      <sheetName val="Master_Item_List16"/>
      <sheetName val="Steel_Summary16"/>
      <sheetName val="Civil_Boq16"/>
      <sheetName val="Main_Summary16"/>
      <sheetName val="Summary_(G_H_Bachlor_C)16"/>
      <sheetName val="General_preliminaries16"/>
      <sheetName val="VENDER_DETAIL16"/>
      <sheetName val="Misc__points20"/>
      <sheetName val="qty_abst20"/>
      <sheetName val="basic_20"/>
      <sheetName val="Rate_Analysis20"/>
      <sheetName val="Iron_Steel_&amp;_handrails20"/>
      <sheetName val="Top_Sheet20"/>
      <sheetName val="VENDOR_CODE_WO_NO17"/>
      <sheetName val="Master_Item_List17"/>
      <sheetName val="Steel_Summary17"/>
      <sheetName val="Civil_Boq17"/>
      <sheetName val="Main_Summary17"/>
      <sheetName val="Summary_(G_H_Bachlor_C)17"/>
      <sheetName val="General_preliminaries17"/>
      <sheetName val="VENDER_DETAIL17"/>
      <sheetName val="Misc__points21"/>
      <sheetName val="qty_abst21"/>
      <sheetName val="basic_21"/>
      <sheetName val="Rate_Analysis21"/>
      <sheetName val="Iron_Steel_&amp;_handrails21"/>
      <sheetName val="Top_Sheet21"/>
      <sheetName val="VENDOR_CODE_WO_NO18"/>
      <sheetName val="Master_Item_List18"/>
      <sheetName val="Steel_Summary18"/>
      <sheetName val="Civil_Boq18"/>
      <sheetName val="Main_Summary18"/>
      <sheetName val="Summary_(G_H_Bachlor_C)18"/>
      <sheetName val="General_preliminaries18"/>
      <sheetName val="VENDER_DETAIL18"/>
      <sheetName val="Misc__points22"/>
      <sheetName val="qty_abst22"/>
      <sheetName val="basic_22"/>
      <sheetName val="Rate_Analysis22"/>
      <sheetName val="Iron_Steel_&amp;_handrails22"/>
      <sheetName val="Top_Sheet22"/>
      <sheetName val="VENDOR_CODE_WO_NO19"/>
      <sheetName val="Master_Item_List19"/>
      <sheetName val="Steel_Summary19"/>
      <sheetName val="Civil_Boq19"/>
      <sheetName val="Main_Summary19"/>
      <sheetName val="Summary_(G_H_Bachlor_C)19"/>
      <sheetName val="General_preliminaries19"/>
      <sheetName val="VENDER_DETAIL19"/>
      <sheetName val="Misc__points23"/>
      <sheetName val="qty_abst23"/>
      <sheetName val="basic_23"/>
      <sheetName val="Rate_Analysis23"/>
      <sheetName val="Iron_Steel_&amp;_handrails23"/>
      <sheetName val="Top_Sheet23"/>
      <sheetName val="VENDOR_CODE_WO_NO20"/>
      <sheetName val="Master_Item_List20"/>
      <sheetName val="Steel_Summary20"/>
      <sheetName val="Civil_Boq20"/>
      <sheetName val="Main_Summary20"/>
      <sheetName val="Summary_(G_H_Bachlor_C)20"/>
      <sheetName val="General_preliminaries20"/>
      <sheetName val="VENDER_DETAIL20"/>
      <sheetName val="Misc__points24"/>
      <sheetName val="qty_abst24"/>
      <sheetName val="basic_24"/>
      <sheetName val="Rate_Analysis24"/>
      <sheetName val="Iron_Steel_&amp;_handrails24"/>
      <sheetName val="Top_Sheet24"/>
      <sheetName val="VENDOR_CODE_WO_NO21"/>
      <sheetName val="Master_Item_List21"/>
      <sheetName val="Steel_Summary21"/>
      <sheetName val="Civil_Boq21"/>
      <sheetName val="Main_Summary21"/>
      <sheetName val="Summary_(G_H_Bachlor_C)21"/>
      <sheetName val="General_preliminaries21"/>
      <sheetName val="VENDER_DETAIL21"/>
      <sheetName val="Misc__points25"/>
      <sheetName val="qty_abst25"/>
      <sheetName val="basic_25"/>
      <sheetName val="Rate_Analysis25"/>
      <sheetName val="Iron_Steel_&amp;_handrails25"/>
      <sheetName val="Top_Sheet25"/>
      <sheetName val="VENDOR_CODE_WO_NO22"/>
      <sheetName val="Master_Item_List22"/>
      <sheetName val="Steel_Summary22"/>
      <sheetName val="Civil_Boq22"/>
      <sheetName val="Main_Summary22"/>
      <sheetName val="Summary_(G_H_Bachlor_C)22"/>
      <sheetName val="General_preliminaries22"/>
      <sheetName val="VENDER_DETAIL22"/>
      <sheetName val="Misc__points26"/>
      <sheetName val="qty_abst26"/>
      <sheetName val="basic_26"/>
      <sheetName val="Rate_Analysis26"/>
      <sheetName val="Iron_Steel_&amp;_handrails26"/>
      <sheetName val="Top_Sheet26"/>
      <sheetName val="VENDOR_CODE_WO_NO23"/>
      <sheetName val="Master_Item_List23"/>
      <sheetName val="Steel_Summary23"/>
      <sheetName val="Civil_Boq23"/>
      <sheetName val="Main_Summary23"/>
      <sheetName val="Summary_(G_H_Bachlor_C)23"/>
      <sheetName val="General_preliminaries23"/>
      <sheetName val="VENDER_DETAIL23"/>
      <sheetName val="REFERENCE"/>
      <sheetName val="sheeet7"/>
      <sheetName val="Vendor Details"/>
      <sheetName val="UNP-NCW "/>
      <sheetName val="STATE CODE"/>
      <sheetName val="Sheet3 (2)"/>
      <sheetName val="Cash2"/>
      <sheetName val="Z"/>
      <sheetName val="XL4Test5"/>
      <sheetName val="Sign Boards"/>
      <sheetName val="FRL Shan"/>
      <sheetName val="COLUMN"/>
      <sheetName val="Rates Basic"/>
      <sheetName val="FT-05-02IsoBOM"/>
      <sheetName val="sof"/>
      <sheetName val="Comparison"/>
      <sheetName val="unit table"/>
      <sheetName val="pricing"/>
      <sheetName val="SC list"/>
      <sheetName val="drg"/>
      <sheetName val="07"/>
      <sheetName val="Calendar"/>
      <sheetName val="S1BOQ &amp; Workplan"/>
      <sheetName val="CS Appl Summary"/>
      <sheetName val="PROCTOR"/>
      <sheetName val="pile Fabrication"/>
      <sheetName val="Filter"/>
      <sheetName val="BHANDUP"/>
      <sheetName val="Title"/>
      <sheetName val="LINE#1,BAY#01"/>
      <sheetName val="LINE#2,BAY#03"/>
      <sheetName val="TIE#1,BAY#02"/>
      <sheetName val="TIE#3,BAY#08"/>
      <sheetName val="TIE#4,BAY#11"/>
      <sheetName val="TIE#5,BAY#14"/>
      <sheetName val="TIE#6,BAY#17"/>
      <sheetName val="ICT#1,BAY#07"/>
      <sheetName val="ICT#2,BAY#09"/>
      <sheetName val="SRT#1,BAY#15"/>
      <sheetName val="SRT#2,BAY#13"/>
      <sheetName val="GT#1,BAY#10"/>
      <sheetName val="GT#2,BAY#12"/>
      <sheetName val="GT#3,BAY#16"/>
      <sheetName val="GT#4,BAY#18"/>
      <sheetName val="Jindal-Control Cable Sch- 400KV"/>
      <sheetName val="Cul_detail"/>
      <sheetName val="analysis-superstructure"/>
      <sheetName val="M+MC"/>
      <sheetName val="Filters"/>
      <sheetName val="dummy2"/>
      <sheetName val="WBS"/>
      <sheetName val="Status Summary"/>
      <sheetName val="Detail In Door Stad"/>
      <sheetName val="Period"/>
      <sheetName val="Slope area"/>
      <sheetName val="Rev P&amp;M"/>
      <sheetName val="TRIAL BALANCE"/>
      <sheetName val="Section_by_layers_old"/>
      <sheetName val="Debtors analysis"/>
      <sheetName val="Vind-BtB"/>
      <sheetName val="DISCOUNT"/>
      <sheetName val="TB"/>
      <sheetName val="BS"/>
      <sheetName val="RA"/>
      <sheetName val="Labour_rate"/>
      <sheetName val="Block_work"/>
      <sheetName val="RR_masonry"/>
      <sheetName val="Concrete_for_arch_"/>
      <sheetName val="Input_Data_R"/>
      <sheetName val="Input_Data70+100MSA"/>
      <sheetName val="Input_Data_F"/>
      <sheetName val="3__Elemental_Summary"/>
      <sheetName val="ETC_Plant_Cost"/>
      <sheetName val="Piling_-_Winch"/>
      <sheetName val="Basic_Rates"/>
      <sheetName val="Qty__Abs"/>
      <sheetName val="Pile_Liner_&amp;_Rebar"/>
      <sheetName val="Pile_Conc_"/>
      <sheetName val="Deck_-_Insitu_Conc_"/>
      <sheetName val="Precast_Placing"/>
      <sheetName val="SS_Rein"/>
      <sheetName val="Casting_Yard"/>
      <sheetName val="Piling_-_Rig"/>
      <sheetName val="P&amp;M_List"/>
      <sheetName val="Pile_Cycle_Time"/>
      <sheetName val="Enabling_Structure"/>
      <sheetName val="BQ202_-App__Bridge"/>
      <sheetName val="BOQ_201&amp;203-Cont__Berth"/>
      <sheetName val="Total_Debtors_Ageing_Sheet"/>
      <sheetName val="13__Steel_-_Ratio"/>
      <sheetName val="Manpower Histogram"/>
      <sheetName val="Bed room - 2"/>
      <sheetName val="ABST"/>
      <sheetName val="Materials Cost(PCC)"/>
      <sheetName val="Option"/>
      <sheetName val="P-Ins &amp; Bonds"/>
      <sheetName val="INPUT SHEET"/>
      <sheetName val="Cost of O &amp; O"/>
      <sheetName val=" AnalysisPCC"/>
      <sheetName val="Analysis-NH-Culverts"/>
      <sheetName val="equiptment"/>
      <sheetName val="FORM-W3"/>
      <sheetName val="Rates_PVC"/>
      <sheetName val="General"/>
      <sheetName val="Input Data"/>
      <sheetName val="exp-ded-jan' 06"/>
      <sheetName val="Sheet4"/>
      <sheetName val="Debit Notes"/>
      <sheetName val="Administrative_Prices"/>
      <sheetName val="Bank_Guarantee"/>
      <sheetName val="STEEL_STRUCTURE"/>
      <sheetName val="Load_Details(B1)"/>
      <sheetName val="India_F&amp;S_Template"/>
      <sheetName val="Shor_&amp;_Shuter"/>
      <sheetName val="BLOCK-A_(MEA_SHEET)"/>
      <sheetName val="Electrical_"/>
      <sheetName val="Form_6"/>
      <sheetName val="Indices"/>
      <sheetName val="list"/>
      <sheetName val="Costcal"/>
      <sheetName val="Data Input"/>
      <sheetName val="IS_Summary9"/>
      <sheetName val="Work_Done_Bill_(2)9"/>
      <sheetName val="Basic_Rate9"/>
      <sheetName val="INFLUENCES_ON_GM9"/>
      <sheetName val="acevsSp_(ABC)9"/>
      <sheetName val="Drain_Work8"/>
      <sheetName val="Non-BOQ_summary8"/>
      <sheetName val="Curing_Bund_for_Sep'138"/>
      <sheetName val="Legal_Risk_Analysis8"/>
      <sheetName val="Monthly_Format_ATH_(ro)revised9"/>
      <sheetName val="Abs_Sheet(Fuel_oil_area)JAN9"/>
      <sheetName val="Site_Dev_BOQ9"/>
      <sheetName val="int_hire8"/>
      <sheetName val="Drop_Down_(Fixed)8"/>
      <sheetName val="Drop_Down8"/>
      <sheetName val="BOQ_Direct_selling_cost8"/>
      <sheetName val="STAFFSCHED_8"/>
      <sheetName val="E_&amp;_R8"/>
      <sheetName val="IO_List5"/>
      <sheetName val="RA_Format6"/>
      <sheetName val="Measurement-ID_works6"/>
      <sheetName val="Ph_1_-ESM_Pipe,_Bitumen6"/>
      <sheetName val="major_qty5"/>
      <sheetName val="Major_P&amp;M_deployment5"/>
      <sheetName val="p&amp;m_L&amp;T_Hire5"/>
      <sheetName val="Data_15"/>
      <sheetName val="PointNo_58"/>
      <sheetName val="IIST_(2)8"/>
      <sheetName val="IIST_(3)8"/>
      <sheetName val="TMLB_II_MAY138"/>
      <sheetName val="isro_JUL138"/>
      <sheetName val="IRIS_Jul138"/>
      <sheetName val="IRS_2_jul138"/>
      <sheetName val="isro_aug138"/>
      <sheetName val="IRIS_augg138"/>
      <sheetName val="SPRE_WORKING8"/>
      <sheetName val="IRS_2augg_138"/>
      <sheetName val="iist_sept138"/>
      <sheetName val="IRIS_SEPT138"/>
      <sheetName val="SPRE_SEPT8"/>
      <sheetName val="IRS2_SEPT_138"/>
      <sheetName val="iist_OCT_138"/>
      <sheetName val="IRIS_OCT138"/>
      <sheetName val="IRIS2_OCT138"/>
      <sheetName val="iist_nov138"/>
      <sheetName val="iris_nov138"/>
      <sheetName val="spre_nov138"/>
      <sheetName val="isro_dec138"/>
      <sheetName val="IRIS_DEC138"/>
      <sheetName val="isro_jan_148"/>
      <sheetName val="isro_feb148"/>
      <sheetName val="IRIS_FEB-148"/>
      <sheetName val="TMLB-II_FEB-148"/>
      <sheetName val="Rehab_podium_footing5"/>
      <sheetName val="Unit_Rate4"/>
      <sheetName val="ETC_Panorama4"/>
      <sheetName val="PRECAST_lightconc-II5"/>
      <sheetName val="Sludge_Cal4"/>
      <sheetName val="Fill_this_out_first___8"/>
      <sheetName val="Stress_Calculation8"/>
      <sheetName val="Staff_Forecast_spread5"/>
      <sheetName val="Assumption_Inputs8"/>
      <sheetName val="ABP_inputs4"/>
      <sheetName val="Synergy_Sales_Budget4"/>
      <sheetName val="Total_Amount4"/>
      <sheetName val="Revised_Summary4"/>
      <sheetName val="RMC_April_161"/>
      <sheetName val="Boulevard_I_Summary4"/>
      <sheetName val="B-I_Blockwork_4"/>
      <sheetName val="B-II-summary_sheet_4"/>
      <sheetName val="B-II_Blockwork__(2)4"/>
      <sheetName val="B_-_III_-_Summary_Sheet_(2)4"/>
      <sheetName val="B_-_III_-_Blockwork4"/>
      <sheetName val="Hold_Amount4"/>
      <sheetName val="V-I_Summary_Sheet_4"/>
      <sheetName val="V-I_Blockwork4"/>
      <sheetName val="V-II_Blockwork4"/>
      <sheetName val="V-III-_Blockwork4"/>
      <sheetName val="Panorama_-Summary-dwg4"/>
      <sheetName val="NTA_-_02_summary_sheet_(2)4"/>
      <sheetName val="NTA-13-Summary_4"/>
      <sheetName val="NTA-14-Summary_4"/>
      <sheetName val="NTA-21-Summary_(2)4"/>
      <sheetName val="d-safe_DELUXE4"/>
      <sheetName val="LMR_PF1"/>
      <sheetName val="RATE_ANALYSIS_4"/>
      <sheetName val="AoR_Finishing1"/>
      <sheetName val="P+M_-_Tower_Crane1"/>
      <sheetName val="SPT_vs_PHI5"/>
      <sheetName val="BOQ_FORM_FOR_INQUIRY4"/>
      <sheetName val="FORM_OF_PROPOSAL_RFP-0034"/>
      <sheetName val="Cement_Price_Variation1"/>
      <sheetName val="A_O_R_r1Str4"/>
      <sheetName val="A_O_R_r14"/>
      <sheetName val="A_O_R_(2)4"/>
      <sheetName val="bill_2"/>
      <sheetName val="std_wt_4"/>
      <sheetName val="Shuttering_Abstract4"/>
      <sheetName val="입찰내역_발주처_양식4"/>
      <sheetName val="TAV_ANALIZ4"/>
      <sheetName val="Fee_Rate_Summary"/>
      <sheetName val="SSR___NSSR_Market_final"/>
      <sheetName val="Ins_&amp;_Bonds"/>
      <sheetName val="cost_summary"/>
      <sheetName val="Elec_Summ"/>
      <sheetName val="ELEC_BOQ"/>
      <sheetName val="TRACK_BUSWAY"/>
      <sheetName val="schedule_nos"/>
      <sheetName val="Pile_cap"/>
      <sheetName val="PriceSummary"/>
      <sheetName val="MN T.B."/>
      <sheetName val="Rate analysis- BOQ 1 "/>
      <sheetName val="TBAL9697 -group wise  sdpl"/>
      <sheetName val="labour rates"/>
      <sheetName val="Construction"/>
      <sheetName val="XREF"/>
      <sheetName val="S &amp; A"/>
      <sheetName val="FR FAB"/>
      <sheetName val="HALA 3G"/>
      <sheetName val="3ZEE 3G"/>
      <sheetName val="Manoj 3G"/>
      <sheetName val="Internet"/>
      <sheetName val="LTG-STG"/>
      <sheetName val="MASTER_RATE ANALYSIS"/>
      <sheetName val="Insts"/>
      <sheetName val="CEMENT PSP"/>
      <sheetName val="TORRENT CEMENT"/>
      <sheetName val="Checklist"/>
      <sheetName val="Track-01"/>
      <sheetName val="PC 01"/>
      <sheetName val="PC (2)"/>
      <sheetName val="Track"/>
      <sheetName val="Debit Abstract"/>
      <sheetName val="Terrace"/>
      <sheetName val="Irrigation"/>
      <sheetName val="Balcony"/>
      <sheetName val="Kitchen"/>
      <sheetName val="Amendment"/>
      <sheetName val="Club house"/>
      <sheetName val="Shaft"/>
      <sheetName val="T-1 Internal"/>
      <sheetName val="T-2 Internal "/>
      <sheetName val="T-3 Internal  "/>
      <sheetName val="T-4 Internal "/>
      <sheetName val="T-5 Internal "/>
      <sheetName val="Core Cutting"/>
      <sheetName val="External"/>
      <sheetName val="Truss Section"/>
      <sheetName val="Name_Manager1"/>
      <sheetName val="Input_Rates1"/>
      <sheetName val="Detailed_Areas1"/>
      <sheetName val="20_mm_aggregates_1"/>
      <sheetName val="3cd_Annexure1"/>
      <sheetName val="Civil_Works1"/>
      <sheetName val="Exp__Villa__R2B_2161"/>
      <sheetName val="Labour_rate1"/>
      <sheetName val="Block_work1"/>
      <sheetName val="RR_masonry1"/>
      <sheetName val="Concrete_for_arch_1"/>
      <sheetName val="fin stmt"/>
      <sheetName val="PE"/>
      <sheetName val="PNTEXT"/>
      <sheetName val="MASONARY"/>
      <sheetName val="Working"/>
      <sheetName val="T&amp;M"/>
      <sheetName val="estimate"/>
      <sheetName val="Exca."/>
      <sheetName val="Rein. Steel"/>
      <sheetName val="Blockwork"/>
      <sheetName val="IDC-Pl Pro PCC"/>
      <sheetName val="IDC-Brick Bat"/>
      <sheetName val="IDC-Roofing"/>
      <sheetName val="CMB-Roof Wall Col"/>
      <sheetName val="CMB-RF Beam"/>
      <sheetName val="CMB-Brick Bat"/>
      <sheetName val="PP-Brick Bat"/>
      <sheetName val="HVAC Pl Pro"/>
      <sheetName val="Exc. Deduction"/>
      <sheetName val="IDC-Pl Pro-ATT"/>
      <sheetName val="RES-PLANNING"/>
      <sheetName val="Cost_Any."/>
      <sheetName val="Mat_Cost"/>
      <sheetName val="Materials Cost"/>
      <sheetName val="Site facilities"/>
      <sheetName val="Clients Requirements"/>
      <sheetName val="Format 1.9 Ph-1"/>
      <sheetName val="basdat"/>
      <sheetName val="Direct cost shed A-2 "/>
      <sheetName val="ABSTRACT-01"/>
      <sheetName val="Expenditure plan"/>
      <sheetName val="30.12.2015"/>
      <sheetName val="August Construction Planning  "/>
      <sheetName val="Internal Planning"/>
      <sheetName val="July'2019 Weekly"/>
      <sheetName val="INSTRUCTIONS"/>
      <sheetName val="Standard Cost sheet B1"/>
      <sheetName val="re. std cost sheet 23.07)"/>
      <sheetName val="???? ??? ??"/>
      <sheetName val="01 ID Code Index"/>
      <sheetName val="01 Code Index"/>
      <sheetName val="공사비 내역 (가)"/>
      <sheetName val="Fin Sum"/>
      <sheetName val="HVAC"/>
      <sheetName val="Cash Flow Working"/>
      <sheetName val="calcul"/>
      <sheetName val="Cat A Change Control"/>
      <sheetName val="Proposal"/>
      <sheetName val="Site clearance"/>
      <sheetName val="Earthwork"/>
      <sheetName val="Subbase"/>
      <sheetName val="Bituminous"/>
      <sheetName val="Culverts"/>
      <sheetName val="Bridge"/>
      <sheetName val="Drainage"/>
      <sheetName val="junctions"/>
      <sheetName val="Traffic sign"/>
      <sheetName val="Miscellaneous"/>
      <sheetName val="beam-reinft-IIInd_floor8"/>
      <sheetName val="beam-reinft-machine_rm1"/>
      <sheetName val="수량_총괄표1"/>
      <sheetName val="품질관리비_산출1"/>
      <sheetName val="Waste_Wtr_Drg1"/>
      <sheetName val="Onerous_Terms1"/>
      <sheetName val="Activity_List1"/>
      <sheetName val="SUMM_ACTI__DISTRIBUTION1"/>
      <sheetName val="PO_Status1"/>
      <sheetName val="Material_List_1"/>
      <sheetName val="Labour_Rate_1"/>
      <sheetName val="Labour_productivity1"/>
      <sheetName val="Item_Master1"/>
      <sheetName val="kppl_pl1"/>
      <sheetName val="AB_SOW1"/>
      <sheetName val="Valid_Data1"/>
      <sheetName val="Cash_Flow_Input_Data_ISC1"/>
      <sheetName val="2_BHK1"/>
      <sheetName val="Est_To_comp-KTRP"/>
      <sheetName val="JCR_TOP(ITEM)-KTRP"/>
      <sheetName val="Assumption_For_Collection1"/>
      <sheetName val="Name_List"/>
      <sheetName val="Sign_Boards"/>
      <sheetName val="FRL_Shan"/>
      <sheetName val="Rates_Basic"/>
      <sheetName val="UNP-NCW_"/>
      <sheetName val="unit_table"/>
      <sheetName val="SC_list"/>
      <sheetName val="S1BOQ_&amp;_Workplan"/>
      <sheetName val="CS_Appl_Summary"/>
      <sheetName val="pile_Fabrication"/>
      <sheetName val="Jindal-Control_Cable_Sch-_400KV"/>
      <sheetName val="PLUMBING_&amp;_SANITORY"/>
      <sheetName val="Status_Summary"/>
      <sheetName val="Detail_In_Door_Stad"/>
      <sheetName val="Slope_area"/>
      <sheetName val="Rev_P&amp;M"/>
      <sheetName val="_"/>
      <sheetName val="MASTER_COMPONENT_VIEW"/>
      <sheetName val="BOQ_(2)1"/>
      <sheetName val="Debtors_analysis"/>
      <sheetName val="BOD_PL_NEW"/>
      <sheetName val="Sheet01S"/>
      <sheetName val="Site_List"/>
      <sheetName val="Details"/>
      <sheetName val="12_Directors_remuneration_(2)"/>
      <sheetName val="OC 17-04-06"/>
      <sheetName val="TABLO-3"/>
      <sheetName val="장비"/>
      <sheetName val="노무"/>
      <sheetName val="HS"/>
      <sheetName val="RW"/>
      <sheetName val="Area"/>
      <sheetName val="FINISH"/>
      <sheetName val="MFR"/>
      <sheetName val="james's"/>
      <sheetName val="nÁuknÁu"/>
      <sheetName val="Bill No. 3"/>
      <sheetName val="Coalmine"/>
      <sheetName val="P&amp;L"/>
      <sheetName val="Schedules PL"/>
      <sheetName val="Schedules BS"/>
      <sheetName val="precast RC element"/>
      <sheetName val="Setup"/>
      <sheetName val="Summary "/>
      <sheetName val="SC Cost FEB 03"/>
      <sheetName val="Site Overheads "/>
      <sheetName val="Quantity"/>
      <sheetName val="Labor abs-NMR"/>
      <sheetName val="final abstract"/>
      <sheetName val="Con0304"/>
      <sheetName val="Work_Done_Bill_(2)10"/>
      <sheetName val="IS_Summary10"/>
      <sheetName val="Drain_Work9"/>
      <sheetName val="Non-BOQ_summary9"/>
      <sheetName val="Curing_Bund_for_Sep'139"/>
      <sheetName val="Basic_Rate10"/>
      <sheetName val="INFLUENCES_ON_GM10"/>
      <sheetName val="acevsSp_(ABC)10"/>
      <sheetName val="Monthly_Format_ATH_(ro)revise10"/>
      <sheetName val="Legal_Risk_Analysis9"/>
      <sheetName val="major_qty6"/>
      <sheetName val="Major_P&amp;M_deployment6"/>
      <sheetName val="p&amp;m_L&amp;T_Hire6"/>
      <sheetName val="Data_16"/>
      <sheetName val="int_hire9"/>
      <sheetName val="Abs_Sheet(Fuel_oil_area)JAN10"/>
      <sheetName val="STAFFSCHED_9"/>
      <sheetName val="RA_Format7"/>
      <sheetName val="Measurement-ID_works7"/>
      <sheetName val="Ph_1_-ESM_Pipe,_Bitumen7"/>
      <sheetName val="Site_Dev_BOQ10"/>
      <sheetName val="Sludge_Cal5"/>
      <sheetName val="Drop_Down9"/>
      <sheetName val="Drop_Down_(Fixed)9"/>
      <sheetName val="BOQ_Direct_selling_cost9"/>
      <sheetName val="E_&amp;_R9"/>
      <sheetName val="IO_List6"/>
      <sheetName val="PRECAST_lightconc-II6"/>
      <sheetName val="ETC_Panorama5"/>
      <sheetName val="PointNo_59"/>
      <sheetName val="Stress_Calculation9"/>
      <sheetName val="IIST_(2)9"/>
      <sheetName val="IIST_(3)9"/>
      <sheetName val="TMLB_II_MAY139"/>
      <sheetName val="isro_JUL139"/>
      <sheetName val="IRIS_Jul139"/>
      <sheetName val="IRS_2_jul139"/>
      <sheetName val="isro_aug139"/>
      <sheetName val="IRIS_augg139"/>
      <sheetName val="SPRE_WORKING9"/>
      <sheetName val="IRS_2augg_139"/>
      <sheetName val="iist_sept139"/>
      <sheetName val="IRIS_SEPT139"/>
      <sheetName val="SPRE_SEPT9"/>
      <sheetName val="IRS2_SEPT_139"/>
      <sheetName val="iist_OCT_139"/>
      <sheetName val="IRIS_OCT139"/>
      <sheetName val="IRIS2_OCT139"/>
      <sheetName val="iist_nov139"/>
      <sheetName val="iris_nov139"/>
      <sheetName val="spre_nov139"/>
      <sheetName val="isro_dec139"/>
      <sheetName val="IRIS_DEC139"/>
      <sheetName val="isro_jan_149"/>
      <sheetName val="isro_feb149"/>
      <sheetName val="IRIS_FEB-149"/>
      <sheetName val="TMLB-II_FEB-149"/>
      <sheetName val="Rehab_podium_footing6"/>
      <sheetName val="Unit_Rate5"/>
      <sheetName val="Assumption_Inputs9"/>
      <sheetName val="Fill_this_out_first___9"/>
      <sheetName val="ABP_inputs5"/>
      <sheetName val="Synergy_Sales_Budget5"/>
      <sheetName val="Boulevard_I_Summary5"/>
      <sheetName val="B-I_Blockwork_5"/>
      <sheetName val="B-II-summary_sheet_5"/>
      <sheetName val="B-II_Blockwork__(2)5"/>
      <sheetName val="B_-_III_-_Summary_Sheet_(2)5"/>
      <sheetName val="B_-_III_-_Blockwork5"/>
      <sheetName val="Hold_Amount5"/>
      <sheetName val="V-I_Summary_Sheet_5"/>
      <sheetName val="V-I_Blockwork5"/>
      <sheetName val="V-II_Blockwork5"/>
      <sheetName val="V-III-_Blockwork5"/>
      <sheetName val="Panorama_-Summary-dwg5"/>
      <sheetName val="NTA_-_02_summary_sheet_(2)5"/>
      <sheetName val="NTA-13-Summary_5"/>
      <sheetName val="NTA-14-Summary_5"/>
      <sheetName val="NTA-21-Summary_(2)5"/>
      <sheetName val="Staff_Forecast_spread6"/>
      <sheetName val="Total_Amount5"/>
      <sheetName val="Revised_Summary5"/>
      <sheetName val="RMC_April_162"/>
      <sheetName val="SPT_vs_PHI6"/>
      <sheetName val="d-safe_DELUXE5"/>
      <sheetName val="LMR_PF2"/>
      <sheetName val="RATE_ANALYSIS_5"/>
      <sheetName val="AoR_Finishing2"/>
      <sheetName val="P+M_-_Tower_Crane2"/>
      <sheetName val="BOQ_FORM_FOR_INQUIRY5"/>
      <sheetName val="FORM_OF_PROPOSAL_RFP-0035"/>
      <sheetName val="std_wt_5"/>
      <sheetName val="TAV_ANALIZ5"/>
      <sheetName val="Shuttering_Abstract5"/>
      <sheetName val="A_O_R_r1Str5"/>
      <sheetName val="A_O_R_r15"/>
      <sheetName val="A_O_R_(2)5"/>
      <sheetName val="Cement_Price_Variation2"/>
      <sheetName val="입찰내역_발주처_양식5"/>
      <sheetName val="13__Steel_-_Ratio1"/>
      <sheetName val="Fee_Rate_Summary1"/>
      <sheetName val="Administrative_Prices1"/>
      <sheetName val="Input_Data_R1"/>
      <sheetName val="Input_Data70+100MSA1"/>
      <sheetName val="Input_Data_F1"/>
      <sheetName val="3__Elemental_Summary1"/>
      <sheetName val="ETC_Plant_Cost1"/>
      <sheetName val="Piling_-_Winch1"/>
      <sheetName val="Basic_Rates1"/>
      <sheetName val="Qty__Abs1"/>
      <sheetName val="Pile_Liner_&amp;_Rebar1"/>
      <sheetName val="Pile_Conc_1"/>
      <sheetName val="Deck_-_Insitu_Conc_1"/>
      <sheetName val="Precast_Placing1"/>
      <sheetName val="SS_Rein1"/>
      <sheetName val="Casting_Yard1"/>
      <sheetName val="Piling_-_Rig1"/>
      <sheetName val="P&amp;M_List1"/>
      <sheetName val="Pile_Cycle_Time1"/>
      <sheetName val="Enabling_Structure1"/>
      <sheetName val="BQ202_-App__Bridge1"/>
      <sheetName val="BOQ_201&amp;203-Cont__Berth1"/>
      <sheetName val="STEEL_STRUCTURE1"/>
      <sheetName val="Load_Details(B1)1"/>
      <sheetName val="Pile_cap1"/>
      <sheetName val="Bank_Guarantee1"/>
      <sheetName val="India_F&amp;S_Template1"/>
      <sheetName val="Shor_&amp;_Shuter1"/>
      <sheetName val="BLOCK-A_(MEA_SHEET)1"/>
      <sheetName val="Look Ups"/>
      <sheetName val="Actuals_by_Job"/>
      <sheetName val="Heads_Equiv_QI"/>
      <sheetName val="PT_Heads_SD"/>
      <sheetName val="Month"/>
      <sheetName val="Outlook"/>
      <sheetName val="Labour calculation"/>
      <sheetName val="Work_Done_Bill_(2)11"/>
      <sheetName val="IS_Summary11"/>
      <sheetName val="Drain_Work10"/>
      <sheetName val="Non-BOQ_summary10"/>
      <sheetName val="Curing_Bund_for_Sep'1310"/>
      <sheetName val="Basic_Rate11"/>
      <sheetName val="INFLUENCES_ON_GM11"/>
      <sheetName val="acevsSp_(ABC)11"/>
      <sheetName val="Monthly_Format_ATH_(ro)revise11"/>
      <sheetName val="Legal_Risk_Analysis10"/>
      <sheetName val="major_qty7"/>
      <sheetName val="Major_P&amp;M_deployment7"/>
      <sheetName val="p&amp;m_L&amp;T_Hire7"/>
      <sheetName val="Data_17"/>
      <sheetName val="int_hire10"/>
      <sheetName val="Abs_Sheet(Fuel_oil_area)JAN11"/>
      <sheetName val="STAFFSCHED_10"/>
      <sheetName val="RA_Format8"/>
      <sheetName val="Measurement-ID_works8"/>
      <sheetName val="Ph_1_-ESM_Pipe,_Bitumen8"/>
      <sheetName val="Site_Dev_BOQ11"/>
      <sheetName val="Sludge_Cal6"/>
      <sheetName val="Drop_Down10"/>
      <sheetName val="Drop_Down_(Fixed)10"/>
      <sheetName val="BOQ_Direct_selling_cost10"/>
      <sheetName val="E_&amp;_R10"/>
      <sheetName val="IO_List7"/>
      <sheetName val="PRECAST_lightconc-II7"/>
      <sheetName val="ETC_Panorama6"/>
      <sheetName val="PointNo_510"/>
      <sheetName val="Stress_Calculation10"/>
      <sheetName val="IIST_(2)10"/>
      <sheetName val="IIST_(3)10"/>
      <sheetName val="TMLB_II_MAY1310"/>
      <sheetName val="isro_JUL1310"/>
      <sheetName val="IRIS_Jul1310"/>
      <sheetName val="IRS_2_jul1310"/>
      <sheetName val="isro_aug1310"/>
      <sheetName val="IRIS_augg1310"/>
      <sheetName val="SPRE_WORKING10"/>
      <sheetName val="IRS_2augg_1310"/>
      <sheetName val="iist_sept1310"/>
      <sheetName val="IRIS_SEPT1310"/>
      <sheetName val="SPRE_SEPT10"/>
      <sheetName val="IRS2_SEPT_1310"/>
      <sheetName val="iist_OCT_1310"/>
      <sheetName val="IRIS_OCT1310"/>
      <sheetName val="IRIS2_OCT1310"/>
      <sheetName val="iist_nov1310"/>
      <sheetName val="iris_nov1310"/>
      <sheetName val="spre_nov1310"/>
      <sheetName val="isro_dec1310"/>
      <sheetName val="IRIS_DEC1310"/>
      <sheetName val="isro_jan_1410"/>
      <sheetName val="isro_feb1410"/>
      <sheetName val="IRIS_FEB-1410"/>
      <sheetName val="TMLB-II_FEB-1410"/>
      <sheetName val="Rehab_podium_footing7"/>
      <sheetName val="Unit_Rate6"/>
      <sheetName val="Assumption_Inputs10"/>
      <sheetName val="Fill_this_out_first___10"/>
      <sheetName val="ABP_inputs6"/>
      <sheetName val="Synergy_Sales_Budget6"/>
      <sheetName val="Boulevard_I_Summary6"/>
      <sheetName val="B-I_Blockwork_6"/>
      <sheetName val="B-II-summary_sheet_6"/>
      <sheetName val="B-II_Blockwork__(2)6"/>
      <sheetName val="B_-_III_-_Summary_Sheet_(2)6"/>
      <sheetName val="B_-_III_-_Blockwork6"/>
      <sheetName val="Hold_Amount6"/>
      <sheetName val="V-I_Summary_Sheet_6"/>
      <sheetName val="V-I_Blockwork6"/>
      <sheetName val="V-II_Blockwork6"/>
      <sheetName val="V-III-_Blockwork6"/>
      <sheetName val="Panorama_-Summary-dwg6"/>
      <sheetName val="NTA_-_02_summary_sheet_(2)6"/>
      <sheetName val="NTA-13-Summary_6"/>
      <sheetName val="NTA-14-Summary_6"/>
      <sheetName val="NTA-21-Summary_(2)6"/>
      <sheetName val="Staff_Forecast_spread7"/>
      <sheetName val="Total_Amount6"/>
      <sheetName val="Revised_Summary6"/>
      <sheetName val="RMC_April_163"/>
      <sheetName val="SPT_vs_PHI7"/>
      <sheetName val="d-safe_DELUXE6"/>
      <sheetName val="LMR_PF3"/>
      <sheetName val="RATE_ANALYSIS_6"/>
      <sheetName val="AoR_Finishing3"/>
      <sheetName val="P+M_-_Tower_Crane3"/>
      <sheetName val="BOQ_FORM_FOR_INQUIRY6"/>
      <sheetName val="FORM_OF_PROPOSAL_RFP-0036"/>
      <sheetName val="Civil_Works2"/>
      <sheetName val="Exp__Villa__R2B_2162"/>
      <sheetName val="std_wt_6"/>
      <sheetName val="Name_Manager2"/>
      <sheetName val="Input_Rates2"/>
      <sheetName val="Detailed_Areas2"/>
      <sheetName val="20_mm_aggregates_2"/>
      <sheetName val="3cd_Annexure2"/>
      <sheetName val="TAV_ANALIZ6"/>
      <sheetName val="beam-reinft-IIInd_floor9"/>
      <sheetName val="Shuttering_Abstract6"/>
      <sheetName val="A_O_R_r1Str6"/>
      <sheetName val="A_O_R_r16"/>
      <sheetName val="A_O_R_(2)6"/>
      <sheetName val="Cement_Price_Variation3"/>
      <sheetName val="beam-reinft-machine_rm2"/>
      <sheetName val="Item_Master2"/>
      <sheetName val="입찰내역_발주처_양식6"/>
      <sheetName val="kppl_pl2"/>
      <sheetName val="13__Steel_-_Ratio2"/>
      <sheetName val="Labour_rate2"/>
      <sheetName val="Block_work2"/>
      <sheetName val="RR_masonry2"/>
      <sheetName val="Concrete_for_arch_2"/>
      <sheetName val="수량_총괄표2"/>
      <sheetName val="품질관리비_산출2"/>
      <sheetName val="Waste_Wtr_Drg2"/>
      <sheetName val="Onerous_Terms2"/>
      <sheetName val="AB_SOW2"/>
      <sheetName val="Valid_Data2"/>
      <sheetName val="Cash_Flow_Input_Data_ISC2"/>
      <sheetName val="Administrative_Prices2"/>
      <sheetName val="Material_List_2"/>
      <sheetName val="Labour_Rate_2"/>
      <sheetName val="2_BHK2"/>
      <sheetName val="Activity_List2"/>
      <sheetName val="SUMM_ACTI__DISTRIBUTION2"/>
      <sheetName val="PO_Status2"/>
      <sheetName val="Labour_productivity2"/>
      <sheetName val="Fee_Rate_Summary2"/>
      <sheetName val="STEEL_STRUCTURE2"/>
      <sheetName val="Load_Details(B1)2"/>
      <sheetName val="Pile_cap2"/>
      <sheetName val="Bank_Guarantee2"/>
      <sheetName val="India_F&amp;S_Template2"/>
      <sheetName val="Shor_&amp;_Shuter2"/>
      <sheetName val="BLOCK-A_(MEA_SHEET)2"/>
      <sheetName val="Input_Data_R2"/>
      <sheetName val="Input_Data70+100MSA2"/>
      <sheetName val="Input_Data_F2"/>
      <sheetName val="3__Elemental_Summary2"/>
      <sheetName val="ETC_Plant_Cost2"/>
      <sheetName val="Piling_-_Winch2"/>
      <sheetName val="Basic_Rates2"/>
      <sheetName val="Qty__Abs2"/>
      <sheetName val="Pile_Liner_&amp;_Rebar2"/>
      <sheetName val="Pile_Conc_2"/>
      <sheetName val="Deck_-_Insitu_Conc_2"/>
      <sheetName val="Precast_Placing2"/>
      <sheetName val="SS_Rein2"/>
      <sheetName val="Casting_Yard2"/>
      <sheetName val="Piling_-_Rig2"/>
      <sheetName val="P&amp;M_List2"/>
      <sheetName val="Pile_Cycle_Time2"/>
      <sheetName val="Enabling_Structure2"/>
      <sheetName val="BQ202_-App__Bridge2"/>
      <sheetName val="BOQ_201&amp;203-Cont__Berth2"/>
      <sheetName val="TRIAL_BALANCE"/>
      <sheetName val="Item-_Compact"/>
      <sheetName val="Démol_"/>
      <sheetName val="Core_Data"/>
      <sheetName val="Vendor_Details"/>
      <sheetName val="Sheet3_(2)"/>
      <sheetName val="MN_T_B_"/>
      <sheetName val="Rate_analysis-_BOQ_1_"/>
      <sheetName val="TBAL9697_-group_wise__sdpl1"/>
      <sheetName val="labour_rates"/>
      <sheetName val="S_&amp;_A"/>
      <sheetName val="Truss_Section"/>
      <sheetName val="Materials_Cost(PCC)"/>
      <sheetName val="電気設備表"/>
      <sheetName val="Beam Concrete"/>
      <sheetName val="Wall Concrete"/>
      <sheetName val="Slab Concrete"/>
      <sheetName val="Stair"/>
      <sheetName val="Slab Formwork"/>
      <sheetName val="Wall Formwork"/>
      <sheetName val="Beams Formwork"/>
      <sheetName val="Codes"/>
      <sheetName val="Cost_any"/>
      <sheetName val="200205C"/>
      <sheetName val="Calc"/>
      <sheetName val="Introduction"/>
      <sheetName val="Old"/>
      <sheetName val="Operating Statistics"/>
      <sheetName val="Financials"/>
      <sheetName val="COST"/>
      <sheetName val="FLAT SUM"/>
      <sheetName val="DMUU Inputs"/>
      <sheetName val="UK P&amp;L"/>
      <sheetName val="Ire P&amp;L"/>
      <sheetName val="Fr P&amp;L"/>
      <sheetName val="ES P&amp;L"/>
      <sheetName val="GR P&amp;L"/>
      <sheetName val="PT P&amp;L"/>
      <sheetName val="H.Satuan"/>
      <sheetName val="Purlin(7m)"/>
      <sheetName val="Intake"/>
      <sheetName val="C2 - CRACKWIDTH"/>
      <sheetName val="11 kV SWGR"/>
      <sheetName val="DATA - Summary"/>
      <sheetName val="Design sheet"/>
      <sheetName val="DWTables"/>
      <sheetName val="LEgend"/>
      <sheetName val="Hargamat"/>
      <sheetName val="@Risk Inputs"/>
      <sheetName val="civil-structural (old)"/>
      <sheetName val="HDPE"/>
      <sheetName val="DI"/>
      <sheetName val="pvc"/>
      <sheetName val="hdpe_basic"/>
      <sheetName val="pvc_basic"/>
      <sheetName val="Timesheet"/>
      <sheetName val="Calc1"/>
      <sheetName val="HVAC BOQ"/>
      <sheetName val="BOM"/>
      <sheetName val="CORE &amp; SHELL BOQ-CLUB HOUSE"/>
      <sheetName val="FINISHING BOQ- CLUB HOUSE"/>
      <sheetName val="CLUB HOUS-DOOR BOQ"/>
      <sheetName val="CLUB HOUSE-WINDOW BOQ"/>
      <sheetName val="SWIMMING POOL BOQ"/>
      <sheetName val="FLOORWISE-RCC"/>
      <sheetName val="BOQ-FINISHING"/>
      <sheetName val="FLOORWISE-FINISHING"/>
      <sheetName val="FOOTING-LIFT RAFT "/>
      <sheetName val="PLINTH BEAM"/>
      <sheetName val="GRADE SLAB- CONCRETE SLAB"/>
      <sheetName val=" COLUMNS BBS GFC "/>
      <sheetName val="ROOF SLAB BEAM"/>
      <sheetName val="ROOF SLAB- CONCRETE "/>
      <sheetName val="1st - BOTTOM  -BBS"/>
      <sheetName val="1ST -TOP  -BBS"/>
      <sheetName val="INTERNAL PLASTER"/>
      <sheetName val="DADO &amp; TAR "/>
      <sheetName val="CEILING"/>
      <sheetName val="WATER PROOFING"/>
      <sheetName val="FABRICATION"/>
      <sheetName val="DOORS"/>
      <sheetName val="WINDOWS"/>
      <sheetName val="OTTA"/>
      <sheetName val="BBM"/>
      <sheetName val="EXTERNAL PLASTER"/>
      <sheetName val="Summary_DC_HO"/>
      <sheetName val="KP1590_E"/>
      <sheetName val="PM RATE D"/>
      <sheetName val="Vashi Plaza"/>
      <sheetName val="Customize Your Invoice"/>
      <sheetName val="Price Comparison"/>
      <sheetName val="T7 Reinforcement  Consideration"/>
      <sheetName val="Rate An"/>
      <sheetName val="Meas.-Hotel Part"/>
      <sheetName val="Column Detail"/>
      <sheetName val="EXPENSES"/>
      <sheetName val="Jan04-Mar04"/>
      <sheetName val="Apr04-Jun04"/>
      <sheetName val="Jul04-Sep04"/>
      <sheetName val="Oct04-Dec04"/>
      <sheetName val="Jan05-Mar05"/>
      <sheetName val="tifico"/>
      <sheetName val="R.A."/>
      <sheetName val="BORDGC"/>
      <sheetName val="Risk-O-Meter Calculations"/>
      <sheetName val="Misc__points27"/>
      <sheetName val="qty_abst27"/>
      <sheetName val="basic_27"/>
      <sheetName val="Rate_Analysis27"/>
      <sheetName val="Top_Sheet27"/>
      <sheetName val="Iron_Steel_&amp;_handrails27"/>
      <sheetName val="VENDOR_CODE_WO_NO24"/>
      <sheetName val="Master_Item_List24"/>
      <sheetName val="Steel_Summary24"/>
      <sheetName val="Civil_Boq24"/>
      <sheetName val="Main_Summary24"/>
      <sheetName val="Summary_(G_H_Bachlor_C)24"/>
      <sheetName val="General_preliminaries24"/>
      <sheetName val="VENDER_DETAIL24"/>
      <sheetName val="1st_floor_slab"/>
      <sheetName val="Ins_&amp;_Bonds1"/>
      <sheetName val="Direct_cost_shed_A-2_"/>
      <sheetName val="bill_21"/>
      <sheetName val="SSR___NSSR_Market_final1"/>
      <sheetName val="Total_Debtors_Ageing_Sheet1"/>
      <sheetName val="schedule_nos1"/>
      <sheetName val="cost_summary1"/>
      <sheetName val="Elec_Summ1"/>
      <sheetName val="ELEC_BOQ1"/>
      <sheetName val="TRACK_BUSWAY1"/>
      <sheetName val="Electrical_1"/>
      <sheetName val="Form_61"/>
      <sheetName val="FIXING_DETAILS"/>
      <sheetName val="Labour_Report_Drop_Down"/>
      <sheetName val="STATE_CODE"/>
      <sheetName val="Manpower_Histogram"/>
      <sheetName val="Bed_room_-_2"/>
      <sheetName val="P-Ins_&amp;_Bonds"/>
      <sheetName val="INPUT_SHEET"/>
      <sheetName val="Cost_of_O_&amp;_O"/>
      <sheetName val="_AnalysisPCC"/>
      <sheetName val="Input_Data"/>
      <sheetName val="exp-ded-jan'_06"/>
      <sheetName val="Debit_Notes"/>
      <sheetName val="Data_Input"/>
      <sheetName val="FR_FAB"/>
      <sheetName val="HALA_3G"/>
      <sheetName val="3ZEE_3G"/>
      <sheetName val="Manoj_3G"/>
      <sheetName val="MASTER_RATE_ANALYSIS"/>
      <sheetName val="CEMENT_PSP"/>
      <sheetName val="TORRENT_CEMENT"/>
      <sheetName val="PC_01"/>
      <sheetName val="PC_(2)"/>
      <sheetName val="Debit_Abstract"/>
      <sheetName val="Club_house"/>
      <sheetName val="T-1_Internal"/>
      <sheetName val="T-2_Internal_"/>
      <sheetName val="T-3_Internal__"/>
      <sheetName val="T-4_Internal_"/>
      <sheetName val="T-5_Internal_"/>
      <sheetName val="Core_Cutting"/>
      <sheetName val="fin_stmt"/>
      <sheetName val="Exca_"/>
      <sheetName val="Rein__Steel"/>
      <sheetName val="IDC-Pl_Pro_PCC"/>
      <sheetName val="IDC-Brick_Bat"/>
      <sheetName val="CMB-Roof_Wall_Col"/>
      <sheetName val="CMB-RF_Beam"/>
      <sheetName val="CMB-Brick_Bat"/>
      <sheetName val="PP-Brick_Bat"/>
      <sheetName val="HVAC_Pl_Pro"/>
      <sheetName val="Exc__Deduction"/>
      <sheetName val="IDC-Pl_Pro-ATT"/>
      <sheetName val="Cost_Any_"/>
      <sheetName val="Materials_Cost"/>
      <sheetName val="Site_facilities"/>
      <sheetName val="Clients_Requirements"/>
      <sheetName val="Format_1_9_Ph-1"/>
      <sheetName val="PM_RATE_D"/>
      <sheetName val="SC_Cost_FEB_03"/>
      <sheetName val="DMUU_Inputs"/>
      <sheetName val="UK_P&amp;L"/>
      <sheetName val="Ire_P&amp;L"/>
      <sheetName val="Fr_P&amp;L"/>
      <sheetName val="ES_P&amp;L"/>
      <sheetName val="GR_P&amp;L"/>
      <sheetName val="PT_P&amp;L"/>
      <sheetName val="H_Satuan"/>
      <sheetName val="C2_-_CRACKWIDTH"/>
      <sheetName val="11_kV_SWGR"/>
      <sheetName val="DATA_-_Summary"/>
      <sheetName val="Design_sheet"/>
      <sheetName val="@Risk_Inputs"/>
      <sheetName val="civil-structural_(old)"/>
      <sheetName val="Site_clearance"/>
      <sheetName val="Traffic_sign"/>
      <sheetName val="MAT cost"/>
      <sheetName val="cusions"/>
      <sheetName val="qty schedule"/>
      <sheetName val="Prelim_Summ"/>
      <sheetName val="VOP_June_07"/>
      <sheetName val="VOP_June_07 _rev1_"/>
      <sheetName val="VOP_Sept_07"/>
      <sheetName val="FEVA"/>
      <sheetName val="HO Costs"/>
      <sheetName val="MP"/>
      <sheetName val="DEPOT WBS"/>
      <sheetName val="Customize Your Purchase Order"/>
      <sheetName val="Day work"/>
      <sheetName val="HQ-TO"/>
      <sheetName val="WD"/>
      <sheetName val="Data sheet"/>
      <sheetName val="SSR &amp; NSSR Market final"/>
      <sheetName val="3"/>
      <sheetName val="GM &amp; TA"/>
      <sheetName val="TBEAM"/>
      <sheetName val="RA RCC F"/>
      <sheetName val="IS_Summary12"/>
      <sheetName val="Basic_Rate12"/>
      <sheetName val="INFLUENCES_ON_GM12"/>
      <sheetName val="acevsSp_(ABC)12"/>
      <sheetName val="Work_Done_Bill_(2)12"/>
      <sheetName val="STAFFSCHED_11"/>
      <sheetName val="Ph_1_-ESM_Pipe,_Bitumen9"/>
      <sheetName val="Drain_Work11"/>
      <sheetName val="Non-BOQ_summary11"/>
      <sheetName val="Curing_Bund_for_Sep'1311"/>
      <sheetName val="int_hire11"/>
      <sheetName val="IO_List8"/>
      <sheetName val="Site_Dev_BOQ12"/>
      <sheetName val="Legal_Risk_Analysis11"/>
      <sheetName val="Rehab_podium_footing8"/>
      <sheetName val="Monthly_Format_ATH_(ro)revise12"/>
      <sheetName val="Abs_Sheet(Fuel_oil_area)JAN12"/>
      <sheetName val="BOQ_Direct_selling_cost11"/>
      <sheetName val="Drop_Down_(Fixed)11"/>
      <sheetName val="Drop_Down11"/>
      <sheetName val="E_&amp;_R11"/>
      <sheetName val="PointNo_511"/>
      <sheetName val="RA_Format9"/>
      <sheetName val="Measurement-ID_works9"/>
      <sheetName val="major_qty8"/>
      <sheetName val="Major_P&amp;M_deployment8"/>
      <sheetName val="p&amp;m_L&amp;T_Hire8"/>
      <sheetName val="Data_18"/>
      <sheetName val="IIST_(2)11"/>
      <sheetName val="IIST_(3)11"/>
      <sheetName val="TMLB_II_MAY1311"/>
      <sheetName val="isro_JUL1311"/>
      <sheetName val="IRIS_Jul1311"/>
      <sheetName val="IRS_2_jul1311"/>
      <sheetName val="isro_aug1311"/>
      <sheetName val="IRIS_augg1311"/>
      <sheetName val="SPRE_WORKING11"/>
      <sheetName val="IRS_2augg_1311"/>
      <sheetName val="iist_sept1311"/>
      <sheetName val="IRIS_SEPT1311"/>
      <sheetName val="SPRE_SEPT11"/>
      <sheetName val="IRS2_SEPT_1311"/>
      <sheetName val="iist_OCT_1311"/>
      <sheetName val="IRIS_OCT1311"/>
      <sheetName val="IRIS2_OCT1311"/>
      <sheetName val="iist_nov1311"/>
      <sheetName val="iris_nov1311"/>
      <sheetName val="spre_nov1311"/>
      <sheetName val="isro_dec1311"/>
      <sheetName val="IRIS_DEC1311"/>
      <sheetName val="isro_jan_1411"/>
      <sheetName val="isro_feb1411"/>
      <sheetName val="IRIS_FEB-1411"/>
      <sheetName val="TMLB-II_FEB-1411"/>
      <sheetName val="ETC_Panorama7"/>
      <sheetName val="PRECAST_lightconc-II8"/>
      <sheetName val="Unit_Rate7"/>
      <sheetName val="Revised_Summary7"/>
      <sheetName val="RMC_April_164"/>
      <sheetName val="Total_Amount7"/>
      <sheetName val="Assumption_Inputs11"/>
      <sheetName val="Stress_Calculation11"/>
      <sheetName val="ABP_inputs7"/>
      <sheetName val="Synergy_Sales_Budget7"/>
      <sheetName val="Sludge_Cal7"/>
      <sheetName val="Boulevard_I_Summary7"/>
      <sheetName val="B-I_Blockwork_7"/>
      <sheetName val="B-II-summary_sheet_7"/>
      <sheetName val="B-II_Blockwork__(2)7"/>
      <sheetName val="B_-_III_-_Summary_Sheet_(2)7"/>
      <sheetName val="B_-_III_-_Blockwork7"/>
      <sheetName val="Hold_Amount7"/>
      <sheetName val="V-I_Summary_Sheet_7"/>
      <sheetName val="V-I_Blockwork7"/>
      <sheetName val="V-II_Blockwork7"/>
      <sheetName val="V-III-_Blockwork7"/>
      <sheetName val="Panorama_-Summary-dwg7"/>
      <sheetName val="NTA_-_02_summary_sheet_(2)7"/>
      <sheetName val="NTA-13-Summary_7"/>
      <sheetName val="NTA-14-Summary_7"/>
      <sheetName val="NTA-21-Summary_(2)7"/>
      <sheetName val="Fill_this_out_first___11"/>
      <sheetName val="d-safe_DELUXE7"/>
      <sheetName val="Staff_Forecast_spread8"/>
      <sheetName val="Cement_Price_Variation4"/>
      <sheetName val="RATE_ANALYSIS_7"/>
      <sheetName val="AoR_Finishing4"/>
      <sheetName val="P+M_-_Tower_Crane4"/>
      <sheetName val="LMR_PF4"/>
      <sheetName val="A_O_R_r1Str7"/>
      <sheetName val="A_O_R_r17"/>
      <sheetName val="A_O_R_(2)7"/>
      <sheetName val="beam-reinft-IIInd_floor10"/>
      <sheetName val="SPT_vs_PHI8"/>
      <sheetName val="BOQ_FORM_FOR_INQUIRY7"/>
      <sheetName val="FORM_OF_PROPOSAL_RFP-0037"/>
      <sheetName val="Civil_Works3"/>
      <sheetName val="Name_Manager3"/>
      <sheetName val="Input_Rates3"/>
      <sheetName val="Detailed_Areas3"/>
      <sheetName val="std_wt_7"/>
      <sheetName val="Shuttering_Abstract7"/>
      <sheetName val="입찰내역_발주처_양식7"/>
      <sheetName val="Exp__Villa__R2B_2163"/>
      <sheetName val="20_mm_aggregates_3"/>
      <sheetName val="3cd_Annexure3"/>
      <sheetName val="TAV_ANALIZ7"/>
      <sheetName val="Labour_productivity3"/>
      <sheetName val="Cash_Flow_Input_Data_ISC3"/>
      <sheetName val="수량_총괄표3"/>
      <sheetName val="품질관리비_산출3"/>
      <sheetName val="Waste_Wtr_Drg3"/>
      <sheetName val="Onerous_Terms3"/>
      <sheetName val="AB_SOW3"/>
      <sheetName val="Valid_Data3"/>
      <sheetName val="Shor_&amp;_Shuter3"/>
      <sheetName val="kppl_pl3"/>
      <sheetName val="Item_Master3"/>
      <sheetName val="PLUMBING_&amp;_SANITORY1"/>
      <sheetName val="beam-reinft-machine_rm3"/>
      <sheetName val="Activity_List3"/>
      <sheetName val="SUMM_ACTI__DISTRIBUTION3"/>
      <sheetName val="PO_Status3"/>
      <sheetName val="Material_List_3"/>
      <sheetName val="Labour_Rate_3"/>
      <sheetName val="Labour_rate3"/>
      <sheetName val="Block_work3"/>
      <sheetName val="RR_masonry3"/>
      <sheetName val="Concrete_for_arch_3"/>
      <sheetName val="13__Steel_-_Ratio3"/>
      <sheetName val="Bank_Guarantee3"/>
      <sheetName val="India_F&amp;S_Template3"/>
      <sheetName val="Administrative_Prices3"/>
      <sheetName val="Input_Data_R3"/>
      <sheetName val="Input_Data70+100MSA3"/>
      <sheetName val="Input_Data_F3"/>
      <sheetName val="3__Elemental_Summary3"/>
      <sheetName val="ETC_Plant_Cost3"/>
      <sheetName val="Piling_-_Winch3"/>
      <sheetName val="Basic_Rates3"/>
      <sheetName val="Qty__Abs3"/>
      <sheetName val="Pile_Liner_&amp;_Rebar3"/>
      <sheetName val="Pile_Conc_3"/>
      <sheetName val="Deck_-_Insitu_Conc_3"/>
      <sheetName val="Precast_Placing3"/>
      <sheetName val="SS_Rein3"/>
      <sheetName val="Casting_Yard3"/>
      <sheetName val="Piling_-_Rig3"/>
      <sheetName val="P&amp;M_List3"/>
      <sheetName val="Pile_Cycle_Time3"/>
      <sheetName val="Enabling_Structure3"/>
      <sheetName val="BQ202_-App__Bridge3"/>
      <sheetName val="BOQ_201&amp;203-Cont__Berth3"/>
      <sheetName val="2_BHK3"/>
      <sheetName val="Est_To_comp-KTRP1"/>
      <sheetName val="JCR_TOP(ITEM)-KTRP1"/>
      <sheetName val="Assumption_For_Collection2"/>
      <sheetName val="Name_List1"/>
      <sheetName val="STEEL_STRUCTURE3"/>
      <sheetName val="Load_Details(B1)3"/>
      <sheetName val="MASTER_COMPONENT_VIEW1"/>
      <sheetName val="_1"/>
      <sheetName val="Fee_Rate_Summary3"/>
      <sheetName val="Item-_Compact1"/>
      <sheetName val="BLOCK-A_(MEA_SHEET)3"/>
      <sheetName val="BOQ_(2)2"/>
      <sheetName val="Démol_1"/>
      <sheetName val="Pile_cap3"/>
      <sheetName val="Sign_Boards1"/>
      <sheetName val="FRL_Shan1"/>
      <sheetName val="Rates_Basic1"/>
      <sheetName val="UNP-NCW_1"/>
      <sheetName val="unit_table1"/>
      <sheetName val="SC_list1"/>
      <sheetName val="S1BOQ_&amp;_Workplan1"/>
      <sheetName val="CS_Appl_Summary1"/>
      <sheetName val="pile_Fabrication1"/>
      <sheetName val="Jindal-Control_Cable_Sch-_400K1"/>
      <sheetName val="Vendor_Details1"/>
      <sheetName val="Core_Data1"/>
      <sheetName val="TRIAL_BALANCE1"/>
      <sheetName val="Sheet3_(2)1"/>
      <sheetName val="MN_T_B_1"/>
      <sheetName val="Rate_analysis-_BOQ_1_1"/>
      <sheetName val="TBAL9697_-group_wise__sdpl2"/>
      <sheetName val="labour_rates1"/>
      <sheetName val="S_&amp;_A1"/>
      <sheetName val="Debtors_analysis1"/>
      <sheetName val="Status_Summary1"/>
      <sheetName val="Detail_In_Door_Stad1"/>
      <sheetName val="Slope_area1"/>
      <sheetName val="Rev_P&amp;M1"/>
      <sheetName val="Materials_Cost(PCC)1"/>
      <sheetName val="Truss_Section1"/>
      <sheetName val="01_ID_Code_Index"/>
      <sheetName val="01_Code_Index"/>
      <sheetName val="OC_17-04-06"/>
      <sheetName val="공사비_내역_(가)"/>
      <sheetName val="Fin_Sum"/>
      <sheetName val="Cash_Flow_Working"/>
      <sheetName val="August_Construction_Planning__"/>
      <sheetName val="Internal_Planning"/>
      <sheetName val="July'2019_Weekly"/>
      <sheetName val="????_???_??"/>
      <sheetName val="Schedules_PL"/>
      <sheetName val="Schedules_BS"/>
      <sheetName val="precast_RC_element"/>
      <sheetName val="Beam_Concrete"/>
      <sheetName val="Wall_Concrete"/>
      <sheetName val="Slab_Concrete"/>
      <sheetName val="Slab_Formwork"/>
      <sheetName val="Wall_Formwork"/>
      <sheetName val="Beams_Formwork"/>
      <sheetName val="Operating_Statistics"/>
      <sheetName val="Labor_abs-NMR"/>
      <sheetName val="Summary_"/>
      <sheetName val="Cat_A_Change_Control"/>
      <sheetName val="Labour_calculation"/>
      <sheetName val="Bill_No__3"/>
      <sheetName val="Site_Overheads_"/>
      <sheetName val="Expenditure_plan"/>
      <sheetName val="30_12_2015"/>
      <sheetName val="final_abstract"/>
      <sheetName val="Look_Ups"/>
      <sheetName val="cdipts"/>
      <sheetName val="employee"/>
      <sheetName val="SAP Query"/>
      <sheetName val="Model (Telecorp)"/>
      <sheetName val="Scen"/>
      <sheetName val="Clinkr Silo"/>
      <sheetName val="Cement Hopper"/>
      <sheetName val="Cement Silo"/>
      <sheetName val="RM Hopper"/>
      <sheetName val="Coal Mill"/>
      <sheetName val="RM Bildg"/>
      <sheetName val="RMBH"/>
      <sheetName val="RMBH Chimney&amp;Fan"/>
      <sheetName val="Coal Storg"/>
      <sheetName val="Weigh Bridge"/>
      <sheetName val="LSS"/>
      <sheetName val="Slag Mill"/>
      <sheetName val="Pre-htr."/>
      <sheetName val="Kiln P"/>
      <sheetName val="Clnr-culr"/>
      <sheetName val="WORK TABLE"/>
      <sheetName val="INDIGINEOUS ITEMS "/>
      <sheetName val="doq br."/>
      <sheetName val="CSC"/>
      <sheetName val="Data Validation"/>
      <sheetName val="Benchmark Data"/>
      <sheetName val="C1ㅇ"/>
      <sheetName val="Apx AA"/>
      <sheetName val="총괄표 (2)"/>
      <sheetName val="Application 03"/>
      <sheetName val="GenSummary"/>
      <sheetName val="F-Adv.Pay."/>
      <sheetName val="Gen.SUMMARY "/>
      <sheetName val="H-Ret."/>
      <sheetName val="K-Prev. Pay"/>
      <sheetName val="PRELIMS"/>
      <sheetName val="Bill 5"/>
      <sheetName val="Bill 6"/>
      <sheetName val="Bill 05 Mech. W. "/>
      <sheetName val="Bill 06 Elec. W."/>
      <sheetName val="Material On Site"/>
      <sheetName val="Payment Applicationold"/>
      <sheetName val="Bill 01"/>
      <sheetName val=" As built"/>
      <sheetName val="As Built Summary"/>
      <sheetName val="FENCE"/>
      <sheetName val="Fence Work"/>
      <sheetName val="finshes"/>
      <sheetName val="Hollowcore study"/>
      <sheetName val="FinishesType-Code"/>
      <sheetName val="DATABASE(MASONRY)"/>
      <sheetName val="DATABASE(STRUCTURAL)"/>
      <sheetName val="Benchmark Data (2)"/>
      <sheetName val="Material Price List"/>
      <sheetName val="Initial Data"/>
      <sheetName val="DIV.3"/>
      <sheetName val="Abs PMRL"/>
      <sheetName val="Sub-Analysis"/>
      <sheetName val="water prop."/>
      <sheetName val="Inhalt"/>
      <sheetName val="C23"/>
      <sheetName val="31st_Oct"/>
      <sheetName val="01st_Nov"/>
      <sheetName val="9. Package split - Cost "/>
      <sheetName val="10. &amp; 11. Rate Code &amp; BQ"/>
      <sheetName val="Tables"/>
      <sheetName val="Data (adj."/>
      <sheetName val="SP Break Up"/>
      <sheetName val="Costing-blk-B"/>
      <sheetName val="SBI(Siliguri)"/>
      <sheetName val="abst-of -cost"/>
      <sheetName val="____ ___ __"/>
      <sheetName val="MasterData"/>
      <sheetName val="Cov"/>
      <sheetName val="Misc__points28"/>
      <sheetName val="qty_abst28"/>
      <sheetName val="basic_28"/>
      <sheetName val="Rate_Analysis28"/>
      <sheetName val="Top_Sheet28"/>
      <sheetName val="Iron_Steel_&amp;_handrails28"/>
      <sheetName val="VENDOR_CODE_WO_NO25"/>
      <sheetName val="Master_Item_List25"/>
      <sheetName val="VENDER_DETAIL25"/>
      <sheetName val="Civil_Boq25"/>
      <sheetName val="Main_Summary25"/>
      <sheetName val="Summary_(G_H_Bachlor_C)25"/>
      <sheetName val="General_preliminaries25"/>
      <sheetName val="Steel_Summary25"/>
      <sheetName val="qty_schedule"/>
      <sheetName val="VOP_June_07__rev1_"/>
      <sheetName val="HO_Costs"/>
      <sheetName val="Benchmark_Data"/>
      <sheetName val="Apx_AA"/>
      <sheetName val="총괄표_(2)"/>
      <sheetName val="Application_03"/>
      <sheetName val="F-Adv_Pay_"/>
      <sheetName val="Gen_SUMMARY_"/>
      <sheetName val="H-Ret_"/>
      <sheetName val="K-Prev__Pay"/>
      <sheetName val="Bill_5"/>
      <sheetName val="Bill_6"/>
      <sheetName val="Bill_05_Mech__W__"/>
      <sheetName val="Bill_06_Elec__W_"/>
      <sheetName val="Material_On_Site"/>
      <sheetName val="Payment_Applicationold"/>
      <sheetName val="Bill_01"/>
      <sheetName val="_As_built"/>
      <sheetName val="As_Built_Summary"/>
      <sheetName val="Fence_Work"/>
      <sheetName val="Hollowcore_study"/>
      <sheetName val="Benchmark_Data_(2)"/>
      <sheetName val="Material_Price_List"/>
      <sheetName val="Initial_Data"/>
      <sheetName val="DEPOT_WBS"/>
      <sheetName val="Customize_Your_Purchase_Order"/>
      <sheetName val="Customize_Your_Invoice"/>
      <sheetName val="Day_work"/>
      <sheetName val="11"/>
      <sheetName val="Contents"/>
      <sheetName val="CTC - Projection"/>
      <sheetName val="FY wise - 1"/>
      <sheetName val="Turn Over &amp; Target - FY18-19"/>
      <sheetName val="Staff cost"/>
      <sheetName val="Labour cost"/>
      <sheetName val="Forex"/>
      <sheetName val="Asset Details"/>
      <sheetName val="BG as on 31.12.18"/>
      <sheetName val="Detailed Billed Status"/>
      <sheetName val="Misc__points33"/>
      <sheetName val="qty_abst33"/>
      <sheetName val="basic_33"/>
      <sheetName val="Rate_Analysis33"/>
      <sheetName val="Iron_Steel_&amp;_handrails33"/>
      <sheetName val="Top_Sheet33"/>
      <sheetName val="VENDOR_CODE_WO_NO30"/>
      <sheetName val="Master_Item_List30"/>
      <sheetName val="Steel_Summary30"/>
      <sheetName val="Civil_Boq30"/>
      <sheetName val="Main_Summary30"/>
      <sheetName val="Summary_(G_H_Bachlor_C)30"/>
      <sheetName val="General_preliminaries30"/>
      <sheetName val="VENDER_DETAIL30"/>
      <sheetName val="IS_Summary14"/>
      <sheetName val="Work_Done_Bill_(2)14"/>
      <sheetName val="Basic_Rate14"/>
      <sheetName val="INFLUENCES_ON_GM14"/>
      <sheetName val="acevsSp_(ABC)14"/>
      <sheetName val="Drain_Work13"/>
      <sheetName val="Non-BOQ_summary13"/>
      <sheetName val="Curing_Bund_for_Sep'1313"/>
      <sheetName val="Legal_Risk_Analysis13"/>
      <sheetName val="Monthly_Format_ATH_(ro)revise14"/>
      <sheetName val="Abs_Sheet(Fuel_oil_area)JAN14"/>
      <sheetName val="STAFFSCHED_13"/>
      <sheetName val="int_hire13"/>
      <sheetName val="Site_Dev_BOQ14"/>
      <sheetName val="Drop_Down_(Fixed)13"/>
      <sheetName val="Drop_Down13"/>
      <sheetName val="BOQ_Direct_selling_cost13"/>
      <sheetName val="E_&amp;_R13"/>
      <sheetName val="RA_Format11"/>
      <sheetName val="Measurement-ID_works11"/>
      <sheetName val="IO_List10"/>
      <sheetName val="Ph_1_-ESM_Pipe,_Bitumen11"/>
      <sheetName val="major_qty10"/>
      <sheetName val="Major_P&amp;M_deployment10"/>
      <sheetName val="p&amp;m_L&amp;T_Hire10"/>
      <sheetName val="Data_110"/>
      <sheetName val="Rehab_podium_footing10"/>
      <sheetName val="PointNo_513"/>
      <sheetName val="Staff_Forecast_spread10"/>
      <sheetName val="IIST_(2)13"/>
      <sheetName val="IIST_(3)13"/>
      <sheetName val="TMLB_II_MAY1313"/>
      <sheetName val="isro_JUL1313"/>
      <sheetName val="IRIS_Jul1313"/>
      <sheetName val="IRS_2_jul1313"/>
      <sheetName val="isro_aug1313"/>
      <sheetName val="IRIS_augg1313"/>
      <sheetName val="SPRE_WORKING13"/>
      <sheetName val="IRS_2augg_1313"/>
      <sheetName val="iist_sept1313"/>
      <sheetName val="IRIS_SEPT1313"/>
      <sheetName val="SPRE_SEPT13"/>
      <sheetName val="IRS2_SEPT_1313"/>
      <sheetName val="iist_OCT_1313"/>
      <sheetName val="IRIS_OCT1313"/>
      <sheetName val="IRIS2_OCT1313"/>
      <sheetName val="iist_nov1313"/>
      <sheetName val="iris_nov1313"/>
      <sheetName val="spre_nov1313"/>
      <sheetName val="isro_dec1313"/>
      <sheetName val="IRIS_DEC1313"/>
      <sheetName val="isro_jan_1413"/>
      <sheetName val="isro_feb1413"/>
      <sheetName val="IRIS_FEB-1413"/>
      <sheetName val="TMLB-II_FEB-1413"/>
      <sheetName val="Unit_Rate9"/>
      <sheetName val="ETC_Panorama9"/>
      <sheetName val="PRECAST_lightconc-II10"/>
      <sheetName val="Stress_Calculation13"/>
      <sheetName val="Shuttering_Abstract9"/>
      <sheetName val="SPT_vs_PHI10"/>
      <sheetName val="Total_Amount9"/>
      <sheetName val="Fill_this_out_first___13"/>
      <sheetName val="A_O_R_r1Str9"/>
      <sheetName val="A_O_R_r19"/>
      <sheetName val="A_O_R_(2)9"/>
      <sheetName val="Assumption_Inputs13"/>
      <sheetName val="d-safe_DELUXE9"/>
      <sheetName val="ABP_inputs9"/>
      <sheetName val="Synergy_Sales_Budget9"/>
      <sheetName val="TAV_ANALIZ9"/>
      <sheetName val="Sludge_Cal9"/>
      <sheetName val="입찰내역_발주처_양식9"/>
      <sheetName val="Boulevard_I_Summary9"/>
      <sheetName val="B-I_Blockwork_9"/>
      <sheetName val="B-II-summary_sheet_9"/>
      <sheetName val="B-II_Blockwork__(2)9"/>
      <sheetName val="B_-_III_-_Summary_Sheet_(2)9"/>
      <sheetName val="B_-_III_-_Blockwork9"/>
      <sheetName val="Hold_Amount9"/>
      <sheetName val="V-I_Summary_Sheet_9"/>
      <sheetName val="V-I_Blockwork9"/>
      <sheetName val="V-II_Blockwork9"/>
      <sheetName val="V-III-_Blockwork9"/>
      <sheetName val="Panorama_-Summary-dwg9"/>
      <sheetName val="NTA_-_02_summary_sheet_(2)9"/>
      <sheetName val="NTA-13-Summary_9"/>
      <sheetName val="NTA-14-Summary_9"/>
      <sheetName val="NTA-21-Summary_(2)9"/>
      <sheetName val="std_wt_9"/>
      <sheetName val="BOQ_FORM_FOR_INQUIRY9"/>
      <sheetName val="FORM_OF_PROPOSAL_RFP-0039"/>
      <sheetName val="Revised_Summary9"/>
      <sheetName val="RATE_ANALYSIS_9"/>
      <sheetName val="AoR_Finishing6"/>
      <sheetName val="P+M_-_Tower_Crane6"/>
      <sheetName val="RMC_April_166"/>
      <sheetName val="LMR_PF6"/>
      <sheetName val="Cement_Price_Variation6"/>
      <sheetName val="Civil_Works5"/>
      <sheetName val="Name_Manager5"/>
      <sheetName val="Input_Rates5"/>
      <sheetName val="Detailed_Areas5"/>
      <sheetName val="Misc__points31"/>
      <sheetName val="qty_abst31"/>
      <sheetName val="basic_31"/>
      <sheetName val="Rate_Analysis31"/>
      <sheetName val="Iron_Steel_&amp;_handrails31"/>
      <sheetName val="Top_Sheet31"/>
      <sheetName val="VENDOR_CODE_WO_NO28"/>
      <sheetName val="Master_Item_List28"/>
      <sheetName val="Steel_Summary28"/>
      <sheetName val="Civil_Boq28"/>
      <sheetName val="Main_Summary28"/>
      <sheetName val="Summary_(G_H_Bachlor_C)28"/>
      <sheetName val="General_preliminaries28"/>
      <sheetName val="VENDER_DETAIL28"/>
      <sheetName val="Misc__points30"/>
      <sheetName val="qty_abst30"/>
      <sheetName val="basic_30"/>
      <sheetName val="Rate_Analysis30"/>
      <sheetName val="Iron_Steel_&amp;_handrails30"/>
      <sheetName val="Top_Sheet30"/>
      <sheetName val="VENDOR_CODE_WO_NO27"/>
      <sheetName val="Master_Item_List27"/>
      <sheetName val="Steel_Summary27"/>
      <sheetName val="Civil_Boq27"/>
      <sheetName val="Main_Summary27"/>
      <sheetName val="Summary_(G_H_Bachlor_C)27"/>
      <sheetName val="General_preliminaries27"/>
      <sheetName val="VENDER_DETAIL27"/>
      <sheetName val="Misc__points29"/>
      <sheetName val="qty_abst29"/>
      <sheetName val="basic_29"/>
      <sheetName val="Rate_Analysis29"/>
      <sheetName val="Iron_Steel_&amp;_handrails29"/>
      <sheetName val="Top_Sheet29"/>
      <sheetName val="VENDOR_CODE_WO_NO26"/>
      <sheetName val="Master_Item_List26"/>
      <sheetName val="Steel_Summary26"/>
      <sheetName val="Civil_Boq26"/>
      <sheetName val="Main_Summary26"/>
      <sheetName val="Summary_(G_H_Bachlor_C)26"/>
      <sheetName val="General_preliminaries26"/>
      <sheetName val="VENDER_DETAIL26"/>
      <sheetName val="????_???_??1"/>
      <sheetName val="DEPOT_WBS1"/>
      <sheetName val="Misc__points32"/>
      <sheetName val="qty_abst32"/>
      <sheetName val="basic_32"/>
      <sheetName val="Rate_Analysis32"/>
      <sheetName val="Iron_Steel_&amp;_handrails32"/>
      <sheetName val="Top_Sheet32"/>
      <sheetName val="VENDOR_CODE_WO_NO29"/>
      <sheetName val="Master_Item_List29"/>
      <sheetName val="Steel_Summary29"/>
      <sheetName val="Civil_Boq29"/>
      <sheetName val="Main_Summary29"/>
      <sheetName val="Summary_(G_H_Bachlor_C)29"/>
      <sheetName val="General_preliminaries29"/>
      <sheetName val="VENDER_DETAIL29"/>
      <sheetName val="IS_Summary13"/>
      <sheetName val="Work_Done_Bill_(2)13"/>
      <sheetName val="Basic_Rate13"/>
      <sheetName val="INFLUENCES_ON_GM13"/>
      <sheetName val="acevsSp_(ABC)13"/>
      <sheetName val="Drain_Work12"/>
      <sheetName val="Non-BOQ_summary12"/>
      <sheetName val="Curing_Bund_for_Sep'1312"/>
      <sheetName val="Legal_Risk_Analysis12"/>
      <sheetName val="Monthly_Format_ATH_(ro)revise13"/>
      <sheetName val="Abs_Sheet(Fuel_oil_area)JAN13"/>
      <sheetName val="STAFFSCHED_12"/>
      <sheetName val="int_hire12"/>
      <sheetName val="Site_Dev_BOQ13"/>
      <sheetName val="Drop_Down_(Fixed)12"/>
      <sheetName val="Drop_Down12"/>
      <sheetName val="BOQ_Direct_selling_cost12"/>
      <sheetName val="E_&amp;_R12"/>
      <sheetName val="RA_Format10"/>
      <sheetName val="Measurement-ID_works10"/>
      <sheetName val="IO_List9"/>
      <sheetName val="Ph_1_-ESM_Pipe,_Bitumen10"/>
      <sheetName val="major_qty9"/>
      <sheetName val="Major_P&amp;M_deployment9"/>
      <sheetName val="p&amp;m_L&amp;T_Hire9"/>
      <sheetName val="Data_19"/>
      <sheetName val="Rehab_podium_footing9"/>
      <sheetName val="PointNo_512"/>
      <sheetName val="Staff_Forecast_spread9"/>
      <sheetName val="IIST_(2)12"/>
      <sheetName val="IIST_(3)12"/>
      <sheetName val="TMLB_II_MAY1312"/>
      <sheetName val="isro_JUL1312"/>
      <sheetName val="IRIS_Jul1312"/>
      <sheetName val="IRS_2_jul1312"/>
      <sheetName val="isro_aug1312"/>
      <sheetName val="IRIS_augg1312"/>
      <sheetName val="SPRE_WORKING12"/>
      <sheetName val="IRS_2augg_1312"/>
      <sheetName val="iist_sept1312"/>
      <sheetName val="IRIS_SEPT1312"/>
      <sheetName val="SPRE_SEPT12"/>
      <sheetName val="IRS2_SEPT_1312"/>
      <sheetName val="iist_OCT_1312"/>
      <sheetName val="IRIS_OCT1312"/>
      <sheetName val="IRIS2_OCT1312"/>
      <sheetName val="iist_nov1312"/>
      <sheetName val="iris_nov1312"/>
      <sheetName val="spre_nov1312"/>
      <sheetName val="isro_dec1312"/>
      <sheetName val="IRIS_DEC1312"/>
      <sheetName val="isro_jan_1412"/>
      <sheetName val="isro_feb1412"/>
      <sheetName val="IRIS_FEB-1412"/>
      <sheetName val="TMLB-II_FEB-1412"/>
      <sheetName val="Unit_Rate8"/>
      <sheetName val="ETC_Panorama8"/>
      <sheetName val="PRECAST_lightconc-II9"/>
      <sheetName val="Stress_Calculation12"/>
      <sheetName val="Shuttering_Abstract8"/>
      <sheetName val="SPT_vs_PHI9"/>
      <sheetName val="Total_Amount8"/>
      <sheetName val="Fill_this_out_first___12"/>
      <sheetName val="A_O_R_r1Str8"/>
      <sheetName val="A_O_R_r18"/>
      <sheetName val="A_O_R_(2)8"/>
      <sheetName val="Assumption_Inputs12"/>
      <sheetName val="d-safe_DELUXE8"/>
      <sheetName val="ABP_inputs8"/>
      <sheetName val="Synergy_Sales_Budget8"/>
      <sheetName val="TAV_ANALIZ8"/>
      <sheetName val="Sludge_Cal8"/>
      <sheetName val="입찰내역_발주처_양식8"/>
      <sheetName val="Boulevard_I_Summary8"/>
      <sheetName val="B-I_Blockwork_8"/>
      <sheetName val="B-II-summary_sheet_8"/>
      <sheetName val="B-II_Blockwork__(2)8"/>
      <sheetName val="B_-_III_-_Summary_Sheet_(2)8"/>
      <sheetName val="B_-_III_-_Blockwork8"/>
      <sheetName val="Hold_Amount8"/>
      <sheetName val="V-I_Summary_Sheet_8"/>
      <sheetName val="V-I_Blockwork8"/>
      <sheetName val="V-II_Blockwork8"/>
      <sheetName val="V-III-_Blockwork8"/>
      <sheetName val="Panorama_-Summary-dwg8"/>
      <sheetName val="NTA_-_02_summary_sheet_(2)8"/>
      <sheetName val="NTA-13-Summary_8"/>
      <sheetName val="NTA-14-Summary_8"/>
      <sheetName val="NTA-21-Summary_(2)8"/>
      <sheetName val="std_wt_8"/>
      <sheetName val="BOQ_FORM_FOR_INQUIRY8"/>
      <sheetName val="FORM_OF_PROPOSAL_RFP-0038"/>
      <sheetName val="Revised_Summary8"/>
      <sheetName val="RATE_ANALYSIS_8"/>
      <sheetName val="AoR_Finishing5"/>
      <sheetName val="P+M_-_Tower_Crane5"/>
      <sheetName val="RMC_April_165"/>
      <sheetName val="LMR_PF5"/>
      <sheetName val="Cement_Price_Variation5"/>
      <sheetName val="Civil_Works4"/>
      <sheetName val="Name_Manager4"/>
      <sheetName val="Input_Rates4"/>
      <sheetName val="Detailed_Areas4"/>
      <sheetName val="Misc__points34"/>
      <sheetName val="qty_abst34"/>
      <sheetName val="basic_34"/>
      <sheetName val="Rate_Analysis34"/>
      <sheetName val="Iron_Steel_&amp;_handrails34"/>
      <sheetName val="Top_Sheet34"/>
      <sheetName val="VENDOR_CODE_WO_NO31"/>
      <sheetName val="Master_Item_List31"/>
      <sheetName val="Steel_Summary31"/>
      <sheetName val="Civil_Boq31"/>
      <sheetName val="Main_Summary31"/>
      <sheetName val="Summary_(G_H_Bachlor_C)31"/>
      <sheetName val="General_preliminaries31"/>
      <sheetName val="VENDER_DETAIL31"/>
      <sheetName val="IS_Summary15"/>
      <sheetName val="Work_Done_Bill_(2)15"/>
      <sheetName val="Basic_Rate15"/>
      <sheetName val="INFLUENCES_ON_GM15"/>
      <sheetName val="acevsSp_(ABC)15"/>
      <sheetName val="Drain_Work14"/>
      <sheetName val="Non-BOQ_summary14"/>
      <sheetName val="Curing_Bund_for_Sep'1314"/>
      <sheetName val="Legal_Risk_Analysis14"/>
      <sheetName val="Monthly_Format_ATH_(ro)revise15"/>
      <sheetName val="Abs_Sheet(Fuel_oil_area)JAN15"/>
      <sheetName val="STAFFSCHED_14"/>
      <sheetName val="int_hire14"/>
      <sheetName val="Site_Dev_BOQ15"/>
      <sheetName val="Drop_Down_(Fixed)14"/>
      <sheetName val="Drop_Down14"/>
      <sheetName val="BOQ_Direct_selling_cost14"/>
      <sheetName val="E_&amp;_R14"/>
      <sheetName val="RA_Format12"/>
      <sheetName val="Measurement-ID_works12"/>
      <sheetName val="IO_List11"/>
      <sheetName val="Ph_1_-ESM_Pipe,_Bitumen12"/>
      <sheetName val="major_qty11"/>
      <sheetName val="Major_P&amp;M_deployment11"/>
      <sheetName val="p&amp;m_L&amp;T_Hire11"/>
      <sheetName val="Data_111"/>
      <sheetName val="Rehab_podium_footing11"/>
      <sheetName val="PointNo_514"/>
      <sheetName val="Staff_Forecast_spread11"/>
      <sheetName val="IIST_(2)14"/>
      <sheetName val="IIST_(3)14"/>
      <sheetName val="TMLB_II_MAY1314"/>
      <sheetName val="isro_JUL1314"/>
      <sheetName val="IRIS_Jul1314"/>
      <sheetName val="IRS_2_jul1314"/>
      <sheetName val="isro_aug1314"/>
      <sheetName val="IRIS_augg1314"/>
      <sheetName val="SPRE_WORKING14"/>
      <sheetName val="IRS_2augg_1314"/>
      <sheetName val="iist_sept1314"/>
      <sheetName val="IRIS_SEPT1314"/>
      <sheetName val="SPRE_SEPT14"/>
      <sheetName val="IRS2_SEPT_1314"/>
      <sheetName val="iist_OCT_1314"/>
      <sheetName val="IRIS_OCT1314"/>
      <sheetName val="IRIS2_OCT1314"/>
      <sheetName val="iist_nov1314"/>
      <sheetName val="iris_nov1314"/>
      <sheetName val="spre_nov1314"/>
      <sheetName val="isro_dec1314"/>
      <sheetName val="IRIS_DEC1314"/>
      <sheetName val="isro_jan_1414"/>
      <sheetName val="isro_feb1414"/>
      <sheetName val="IRIS_FEB-1414"/>
      <sheetName val="TMLB-II_FEB-1414"/>
      <sheetName val="Unit_Rate10"/>
      <sheetName val="ETC_Panorama10"/>
      <sheetName val="PRECAST_lightconc-II11"/>
      <sheetName val="Stress_Calculation14"/>
      <sheetName val="Shuttering_Abstract10"/>
      <sheetName val="SPT_vs_PHI11"/>
      <sheetName val="Total_Amount10"/>
      <sheetName val="Fill_this_out_first___14"/>
      <sheetName val="A_O_R_r1Str10"/>
      <sheetName val="A_O_R_r110"/>
      <sheetName val="A_O_R_(2)10"/>
      <sheetName val="Assumption_Inputs14"/>
      <sheetName val="d-safe_DELUXE10"/>
      <sheetName val="ABP_inputs10"/>
      <sheetName val="Synergy_Sales_Budget10"/>
      <sheetName val="TAV_ANALIZ10"/>
      <sheetName val="Sludge_Cal10"/>
      <sheetName val="입찰내역_발주처_양식10"/>
      <sheetName val="Boulevard_I_Summary10"/>
      <sheetName val="B-I_Blockwork_10"/>
      <sheetName val="B-II-summary_sheet_10"/>
      <sheetName val="B-II_Blockwork__(2)10"/>
      <sheetName val="B_-_III_-_Summary_Sheet_(2)10"/>
      <sheetName val="B_-_III_-_Blockwork10"/>
      <sheetName val="Hold_Amount10"/>
      <sheetName val="V-I_Summary_Sheet_10"/>
      <sheetName val="V-I_Blockwork10"/>
      <sheetName val="V-II_Blockwork10"/>
      <sheetName val="V-III-_Blockwork10"/>
      <sheetName val="Panorama_-Summary-dwg10"/>
      <sheetName val="NTA_-_02_summary_sheet_(2)10"/>
      <sheetName val="NTA-13-Summary_10"/>
      <sheetName val="NTA-14-Summary_10"/>
      <sheetName val="NTA-21-Summary_(2)10"/>
      <sheetName val="std_wt_10"/>
      <sheetName val="BOQ_FORM_FOR_INQUIRY10"/>
      <sheetName val="FORM_OF_PROPOSAL_RFP-00310"/>
      <sheetName val="Revised_Summary10"/>
      <sheetName val="RATE_ANALYSIS_10"/>
      <sheetName val="AoR_Finishing7"/>
      <sheetName val="P+M_-_Tower_Crane7"/>
      <sheetName val="RMC_April_167"/>
      <sheetName val="LMR_PF7"/>
      <sheetName val="Cement_Price_Variation7"/>
      <sheetName val="Civil_Works6"/>
      <sheetName val="Name_Manager6"/>
      <sheetName val="Input_Rates6"/>
      <sheetName val="Detailed_Areas6"/>
      <sheetName val="????_???_??2"/>
      <sheetName val="DEPOT_WBS2"/>
      <sheetName val="Misc__points35"/>
      <sheetName val="qty_abst35"/>
      <sheetName val="basic_35"/>
      <sheetName val="Rate_Analysis35"/>
      <sheetName val="Iron_Steel_&amp;_handrails35"/>
      <sheetName val="Top_Sheet35"/>
      <sheetName val="VENDOR_CODE_WO_NO32"/>
      <sheetName val="Master_Item_List32"/>
      <sheetName val="Steel_Summary32"/>
      <sheetName val="Civil_Boq32"/>
      <sheetName val="Main_Summary32"/>
      <sheetName val="Summary_(G_H_Bachlor_C)32"/>
      <sheetName val="General_preliminaries32"/>
      <sheetName val="VENDER_DETAIL32"/>
      <sheetName val="IS_Summary16"/>
      <sheetName val="Work_Done_Bill_(2)16"/>
      <sheetName val="Basic_Rate16"/>
      <sheetName val="INFLUENCES_ON_GM16"/>
      <sheetName val="acevsSp_(ABC)16"/>
      <sheetName val="Drain_Work15"/>
      <sheetName val="Non-BOQ_summary15"/>
      <sheetName val="Curing_Bund_for_Sep'1315"/>
      <sheetName val="Legal_Risk_Analysis15"/>
      <sheetName val="Monthly_Format_ATH_(ro)revise16"/>
      <sheetName val="Abs_Sheet(Fuel_oil_area)JAN16"/>
      <sheetName val="STAFFSCHED_15"/>
      <sheetName val="int_hire15"/>
      <sheetName val="Site_Dev_BOQ16"/>
      <sheetName val="Drop_Down_(Fixed)15"/>
      <sheetName val="Drop_Down15"/>
      <sheetName val="BOQ_Direct_selling_cost15"/>
      <sheetName val="E_&amp;_R15"/>
      <sheetName val="RA_Format13"/>
      <sheetName val="Measurement-ID_works13"/>
      <sheetName val="IO_List12"/>
      <sheetName val="Ph_1_-ESM_Pipe,_Bitumen13"/>
      <sheetName val="major_qty12"/>
      <sheetName val="Major_P&amp;M_deployment12"/>
      <sheetName val="p&amp;m_L&amp;T_Hire12"/>
      <sheetName val="Data_112"/>
      <sheetName val="Rehab_podium_footing12"/>
      <sheetName val="PointNo_515"/>
      <sheetName val="Staff_Forecast_spread12"/>
      <sheetName val="IIST_(2)15"/>
      <sheetName val="IIST_(3)15"/>
      <sheetName val="TMLB_II_MAY1315"/>
      <sheetName val="isro_JUL1315"/>
      <sheetName val="IRIS_Jul1315"/>
      <sheetName val="IRS_2_jul1315"/>
      <sheetName val="isro_aug1315"/>
      <sheetName val="IRIS_augg1315"/>
      <sheetName val="SPRE_WORKING15"/>
      <sheetName val="IRS_2augg_1315"/>
      <sheetName val="iist_sept1315"/>
      <sheetName val="IRIS_SEPT1315"/>
      <sheetName val="SPRE_SEPT15"/>
      <sheetName val="IRS2_SEPT_1315"/>
      <sheetName val="iist_OCT_1315"/>
      <sheetName val="IRIS_OCT1315"/>
      <sheetName val="IRIS2_OCT1315"/>
      <sheetName val="iist_nov1315"/>
      <sheetName val="iris_nov1315"/>
      <sheetName val="spre_nov1315"/>
      <sheetName val="isro_dec1315"/>
      <sheetName val="IRIS_DEC1315"/>
      <sheetName val="isro_jan_1415"/>
      <sheetName val="isro_feb1415"/>
      <sheetName val="IRIS_FEB-1415"/>
      <sheetName val="TMLB-II_FEB-1415"/>
      <sheetName val="Unit_Rate11"/>
      <sheetName val="ETC_Panorama11"/>
      <sheetName val="PRECAST_lightconc-II12"/>
      <sheetName val="Stress_Calculation15"/>
      <sheetName val="Shuttering_Abstract11"/>
      <sheetName val="SPT_vs_PHI12"/>
      <sheetName val="Total_Amount11"/>
      <sheetName val="Fill_this_out_first___15"/>
      <sheetName val="A_O_R_r1Str11"/>
      <sheetName val="A_O_R_r111"/>
      <sheetName val="A_O_R_(2)11"/>
      <sheetName val="Assumption_Inputs15"/>
      <sheetName val="d-safe_DELUXE11"/>
      <sheetName val="ABP_inputs11"/>
      <sheetName val="Synergy_Sales_Budget11"/>
      <sheetName val="TAV_ANALIZ11"/>
      <sheetName val="Sludge_Cal11"/>
      <sheetName val="입찰내역_발주처_양식11"/>
      <sheetName val="Boulevard_I_Summary11"/>
      <sheetName val="B-I_Blockwork_11"/>
      <sheetName val="B-II-summary_sheet_11"/>
      <sheetName val="B-II_Blockwork__(2)11"/>
      <sheetName val="B_-_III_-_Summary_Sheet_(2)11"/>
      <sheetName val="B_-_III_-_Blockwork11"/>
      <sheetName val="Hold_Amount11"/>
      <sheetName val="V-I_Summary_Sheet_11"/>
      <sheetName val="V-I_Blockwork11"/>
      <sheetName val="V-II_Blockwork11"/>
      <sheetName val="V-III-_Blockwork11"/>
      <sheetName val="Panorama_-Summary-dwg11"/>
      <sheetName val="NTA_-_02_summary_sheet_(2)11"/>
      <sheetName val="NTA-13-Summary_11"/>
      <sheetName val="NTA-14-Summary_11"/>
      <sheetName val="NTA-21-Summary_(2)11"/>
      <sheetName val="std_wt_11"/>
      <sheetName val="BOQ_FORM_FOR_INQUIRY11"/>
      <sheetName val="FORM_OF_PROPOSAL_RFP-00311"/>
      <sheetName val="Revised_Summary11"/>
      <sheetName val="RATE_ANALYSIS_11"/>
      <sheetName val="AoR_Finishing8"/>
      <sheetName val="P+M_-_Tower_Crane8"/>
      <sheetName val="RMC_April_168"/>
      <sheetName val="LMR_PF8"/>
      <sheetName val="Cement_Price_Variation8"/>
      <sheetName val="Civil_Works7"/>
      <sheetName val="Name_Manager7"/>
      <sheetName val="Input_Rates7"/>
      <sheetName val="Detailed_Areas7"/>
      <sheetName val="????_???_??3"/>
      <sheetName val="DEPOT_WBS3"/>
      <sheetName val="Notes"/>
      <sheetName val="Equip"/>
      <sheetName val="BILL-6"/>
      <sheetName val="BILL-5"/>
      <sheetName val="1.1 Cost Breakdown"/>
      <sheetName val="1.1 Cost Breakdown (2)"/>
      <sheetName val="HITS"/>
      <sheetName val="billrate"/>
      <sheetName val="newsales"/>
      <sheetName val="PA- Consutant "/>
      <sheetName val="NOT FULL RESTRAINT"/>
      <sheetName val="BEARING &amp; BUCKLING"/>
      <sheetName val="PFC"/>
      <sheetName val="RSJ"/>
      <sheetName val="Staff Acco."/>
      <sheetName val="Footings"/>
      <sheetName val="Rates 7-20"/>
      <sheetName val="FINAL MEASUREMENT"/>
      <sheetName val="Rough work"/>
      <sheetName val="DSLP"/>
      <sheetName val="s"/>
      <sheetName val="Mp-team 1"/>
      <sheetName val="Backup"/>
      <sheetName val="Sum6Jun99"/>
      <sheetName val="EXE Summ"/>
      <sheetName val="TOP "/>
      <sheetName val="4 Annex 1 Basic rate"/>
      <sheetName val="4.5.1_boundry pillar"/>
      <sheetName val="Abutment"/>
      <sheetName val="BQLIST"/>
      <sheetName val="13M TRUSS-TOP CHORD"/>
      <sheetName val="RFP002"/>
      <sheetName val="budget"/>
      <sheetName val="S4"/>
      <sheetName val="Attendance and Allocation"/>
      <sheetName val="Rectangular Beam"/>
      <sheetName val="SEW4"/>
      <sheetName val="Cal"/>
      <sheetName val="MAINBS1"/>
      <sheetName val="Works - Quote Sheet"/>
      <sheetName val="Horizontal profile"/>
      <sheetName val="Structures"/>
      <sheetName val="299 to 306"/>
      <sheetName val="306 to 340"/>
      <sheetName val="340 to 359"/>
      <sheetName val="359 to 371"/>
      <sheetName val="371 to 418"/>
      <sheetName val="SR @ UP"/>
      <sheetName val="MO"/>
      <sheetName val="Diff CW-Revised"/>
      <sheetName val="RE Panel Levelling Pad"/>
      <sheetName val="COS locations"/>
      <sheetName val="TCS -median"/>
      <sheetName val="직접비_Origin(315,430)"/>
      <sheetName val="Backup - May"/>
      <sheetName val="June re"/>
      <sheetName val="Material "/>
      <sheetName val="Labour &amp; Plant"/>
      <sheetName val="eq_data"/>
      <sheetName val="DREV"/>
      <sheetName val="CREV"/>
      <sheetName val="KLHT"/>
      <sheetName val="Sumcosts"/>
      <sheetName val="cul-invSUBMITTED"/>
      <sheetName val="70R"/>
      <sheetName val="Dewtr"/>
      <sheetName val="EW"/>
      <sheetName val="fills"/>
      <sheetName val="Rcksup"/>
      <sheetName val="drill&amp;grt"/>
      <sheetName val="FW&amp;RE"/>
      <sheetName val="conc"/>
      <sheetName val="SPAD"/>
      <sheetName val="mis_itm"/>
      <sheetName val="userate"/>
      <sheetName val="mat"/>
      <sheetName val="mat_anly"/>
      <sheetName val="pwr_air_wtr"/>
      <sheetName val="mp_rate"/>
      <sheetName val="misce"/>
      <sheetName val="hiddencost"/>
      <sheetName val="RSCMWHIssueDetails"/>
      <sheetName val="GROUP CODE"/>
      <sheetName val="HVAC_BOQ"/>
      <sheetName val="Price_Comparison"/>
      <sheetName val="GM_&amp;_TA"/>
      <sheetName val="WORK_TABLE"/>
      <sheetName val="Raw Data"/>
      <sheetName val="CPA7-31"/>
      <sheetName val="Bill_No__31"/>
      <sheetName val="CIF COST ITEM"/>
      <sheetName val="Struct-Grass root"/>
      <sheetName val="KPI"/>
      <sheetName val="Planned"/>
      <sheetName val="Entry"/>
      <sheetName val="F4.13"/>
      <sheetName val="TOTAL"/>
      <sheetName val="Architectural"/>
      <sheetName val="Lift"/>
      <sheetName val=" Structural"/>
      <sheetName val="Travel.Cranes"/>
      <sheetName val="Recap Architect"/>
      <sheetName val="Recap External"/>
      <sheetName val="Recap Struct"/>
      <sheetName val="Recap Travel.Crane"/>
      <sheetName val="Package 1"/>
      <sheetName val="Recap Lift"/>
      <sheetName val="PAYWORK"/>
      <sheetName val="MOS"/>
      <sheetName val="Data Lists"/>
      <sheetName val="Activities"/>
      <sheetName val="9"/>
      <sheetName val="Measurements"/>
      <sheetName val="Ceilings"/>
      <sheetName val="ACAD Finishes"/>
      <sheetName val="Site Details"/>
      <sheetName val="Chair"/>
      <sheetName val="Site Area Statement"/>
      <sheetName val="foot-slab reinft"/>
      <sheetName val="SOR"/>
      <sheetName val="Leg 1-1"/>
      <sheetName val="Mix Design"/>
      <sheetName val="std-rates"/>
      <sheetName val="MEP REVISED"/>
      <sheetName val="MEP L2"/>
      <sheetName val="FLAT_SUM"/>
      <sheetName val="doq_br_"/>
      <sheetName val="TB9899"/>
      <sheetName val="Board"/>
      <sheetName val="Hot"/>
      <sheetName val="Rocker"/>
      <sheetName val="Outline Cost - Five star Hotel"/>
      <sheetName val="ONCOST-N_top sheet j&amp;p"/>
      <sheetName val="CCTV_EST1"/>
      <sheetName val="formula"/>
      <sheetName val="Tender Summary"/>
      <sheetName val="ACS(1)"/>
      <sheetName val="FAS-C(4)"/>
      <sheetName val="CCTV(old)"/>
      <sheetName val="Insurance Ext"/>
      <sheetName val="Enquire"/>
      <sheetName val="costing sheet"/>
      <sheetName val="d-safe specs"/>
      <sheetName val="PL1"/>
      <sheetName val="4K - (6a) Non Manual Breakdown"/>
      <sheetName val="Combined Results "/>
      <sheetName val="Cashflow"/>
      <sheetName val="PIpe Pushing"/>
      <sheetName val="Final VA"/>
      <sheetName val="Abstract Sheet"/>
      <sheetName val="B - III - Blockwor_x0014_"/>
      <sheetName val="Data_sheet"/>
      <sheetName val="Summary of Quantities"/>
      <sheetName val="Control"/>
      <sheetName val="SSR_&amp;_NSSR_Market_final"/>
      <sheetName val="CORE_&amp;_SHELL_BOQ-CLUB_HOUSE"/>
      <sheetName val="FINISHING_BOQ-_CLUB_HOUSE"/>
      <sheetName val="CLUB_HOUS-DOOR_BOQ"/>
      <sheetName val="CLUB_HOUSE-WINDOW_BOQ"/>
      <sheetName val="SWIMMING_POOL_BOQ"/>
      <sheetName val="FOOTING-LIFT_RAFT_"/>
      <sheetName val="PLINTH_BEAM"/>
      <sheetName val="GRADE_SLAB-_CONCRETE_SLAB"/>
      <sheetName val="_COLUMNS_BBS_GFC_"/>
      <sheetName val="ROOF_SLAB_BEAM"/>
      <sheetName val="ROOF_SLAB-_CONCRETE_"/>
      <sheetName val="1st_-_BOTTOM__-BBS"/>
      <sheetName val="1ST_-TOP__-BBS"/>
      <sheetName val="INTERNAL_PLASTER"/>
      <sheetName val="DADO_&amp;_TAR_"/>
      <sheetName val="WATER_PROOFING"/>
      <sheetName val="EXTERNAL_PLASTER"/>
      <sheetName val="Abs_PMRL"/>
      <sheetName val="INDIGINEOUS_ITEMS_"/>
      <sheetName val="9__Package_split_-_Cost_"/>
      <sheetName val="10__&amp;_11__Rate_Code_&amp;_BQ"/>
      <sheetName val="Data_(adj_"/>
      <sheetName val="SP_Break_Up"/>
      <sheetName val="Rough_work"/>
      <sheetName val="Mp-team_1"/>
      <sheetName val="EXE_Summ"/>
      <sheetName val="TOP_"/>
      <sheetName val="4_Annex_1_Basic_rate"/>
      <sheetName val="4_5_1_boundry_pillar"/>
      <sheetName val="13M_TRUSS-TOP_CHORD"/>
      <sheetName val="Attendance_and_Allocation"/>
      <sheetName val="Rectangular_Beam"/>
      <sheetName val="Works_-_Quote_Sheet"/>
      <sheetName val="Horizontal_profile"/>
      <sheetName val="299_to_306"/>
      <sheetName val="306_to_340"/>
      <sheetName val="340_to_359"/>
      <sheetName val="359_to_371"/>
      <sheetName val="371_to_418"/>
      <sheetName val="SR_@_UP"/>
      <sheetName val="Diff_CW-Revised"/>
      <sheetName val="RE_Panel_Levelling_Pad"/>
      <sheetName val="COS_locations"/>
      <sheetName val="TCS_-median"/>
      <sheetName val="Backup_-_May"/>
      <sheetName val="June_re"/>
      <sheetName val="Material_"/>
      <sheetName val="Labour_&amp;_Plant"/>
      <sheetName val="Activity"/>
      <sheetName val="Crew"/>
      <sheetName val="Piping"/>
      <sheetName val="Pipe Supports"/>
      <sheetName val="InputPO_Del"/>
      <sheetName val="OVER HEADS"/>
      <sheetName val="PPA Summary"/>
      <sheetName val="Wall and Finishes"/>
      <sheetName val="LON SqFt"/>
      <sheetName val="Names&amp;Cases"/>
      <sheetName val="Model"/>
      <sheetName val="CONSTRUCTION COMPONENT"/>
      <sheetName val="12a. CFTable"/>
      <sheetName val="Sales &amp; Prod"/>
      <sheetName val="2F"/>
      <sheetName val="2G"/>
      <sheetName val="2H"/>
      <sheetName val="3A"/>
      <sheetName val="3B"/>
      <sheetName val="4"/>
      <sheetName val="9D"/>
      <sheetName val="9E"/>
      <sheetName val="9F"/>
      <sheetName val="9G"/>
      <sheetName val="9H"/>
      <sheetName val="9I"/>
      <sheetName val="9J"/>
      <sheetName val="9K"/>
      <sheetName val="SAP_Query"/>
      <sheetName val="Model_(Telecorp)"/>
      <sheetName val="cf"/>
      <sheetName val="orders"/>
      <sheetName val="P Staff fac"/>
      <sheetName val="beam-reinft-IIInd_floor11"/>
      <sheetName val="Material_List_4"/>
      <sheetName val="Labour_Rate_4"/>
      <sheetName val="20_mm_aggregates_4"/>
      <sheetName val="3cd_Annexure4"/>
      <sheetName val="Exp__Villa__R2B_2164"/>
      <sheetName val="Labour_productivity4"/>
      <sheetName val="Item_Master4"/>
      <sheetName val="kppl_pl4"/>
      <sheetName val="beam-reinft-machine_rm4"/>
      <sheetName val="수량_총괄표4"/>
      <sheetName val="품질관리비_산출4"/>
      <sheetName val="Waste_Wtr_Drg4"/>
      <sheetName val="Onerous_Terms4"/>
      <sheetName val="Activity_List4"/>
      <sheetName val="SUMM_ACTI__DISTRIBUTION4"/>
      <sheetName val="PO_Status4"/>
      <sheetName val="Labour_rate4"/>
      <sheetName val="Block_work4"/>
      <sheetName val="RR_masonry4"/>
      <sheetName val="Concrete_for_arch_4"/>
      <sheetName val="AB_SOW4"/>
      <sheetName val="Valid_Data4"/>
      <sheetName val="Assumption_For_Collection3"/>
      <sheetName val="13__Steel_-_Ratio4"/>
      <sheetName val="Administrative_Prices4"/>
      <sheetName val="Bank_Guarantee4"/>
      <sheetName val="Cash_Flow_Input_Data_ISC4"/>
      <sheetName val="2_BHK4"/>
      <sheetName val="Shor_&amp;_Shuter4"/>
      <sheetName val="Electrical_2"/>
      <sheetName val="Form_62"/>
      <sheetName val="India_F&amp;S_Template4"/>
      <sheetName val="STEEL_STRUCTURE4"/>
      <sheetName val="Load_Details(B1)4"/>
      <sheetName val="Input_Data_R4"/>
      <sheetName val="Input_Data70+100MSA4"/>
      <sheetName val="Input_Data_F4"/>
      <sheetName val="3__Elemental_Summary4"/>
      <sheetName val="ETC_Plant_Cost4"/>
      <sheetName val="Piling_-_Winch4"/>
      <sheetName val="Basic_Rates4"/>
      <sheetName val="Qty__Abs4"/>
      <sheetName val="Pile_Liner_&amp;_Rebar4"/>
      <sheetName val="Pile_Conc_4"/>
      <sheetName val="Deck_-_Insitu_Conc_4"/>
      <sheetName val="Precast_Placing4"/>
      <sheetName val="SS_Rein4"/>
      <sheetName val="Casting_Yard4"/>
      <sheetName val="Piling_-_Rig4"/>
      <sheetName val="P&amp;M_List4"/>
      <sheetName val="Pile_Cycle_Time4"/>
      <sheetName val="Enabling_Structure4"/>
      <sheetName val="BQ202_-App__Bridge4"/>
      <sheetName val="BOQ_201&amp;203-Cont__Berth4"/>
      <sheetName val="Total_Debtors_Ageing_Sheet2"/>
      <sheetName val="Name_List2"/>
      <sheetName val="schedule_nos2"/>
      <sheetName val="PLUMBING_&amp;_SANITORY2"/>
      <sheetName val="_2"/>
      <sheetName val="Ins_&amp;_Bonds2"/>
      <sheetName val="Fee_Rate_Summary4"/>
      <sheetName val="SSR___NSSR_Market_final2"/>
      <sheetName val="MASTER_COMPONENT_VIEW2"/>
      <sheetName val="Item-_Compact2"/>
      <sheetName val="BOQ_(2)3"/>
      <sheetName val="bill_22"/>
      <sheetName val="cost_summary2"/>
      <sheetName val="Elec_Summ2"/>
      <sheetName val="ELEC_BOQ2"/>
      <sheetName val="TRACK_BUSWAY2"/>
      <sheetName val="Vendor_Details2"/>
      <sheetName val="BLOCK-A_(MEA_SHEET)4"/>
      <sheetName val="Est_To_comp-KTRP2"/>
      <sheetName val="JCR_TOP(ITEM)-KTRP2"/>
      <sheetName val="Sign_Boards2"/>
      <sheetName val="FRL_Shan2"/>
      <sheetName val="Rates_Basic2"/>
      <sheetName val="UNP-NCW_2"/>
      <sheetName val="unit_table2"/>
      <sheetName val="SC_list2"/>
      <sheetName val="S1BOQ_&amp;_Workplan2"/>
      <sheetName val="CS_Appl_Summary2"/>
      <sheetName val="pile_Fabrication2"/>
      <sheetName val="Jindal-Control_Cable_Sch-_400K2"/>
      <sheetName val="Debit_Notes1"/>
      <sheetName val="Sheet3_(2)2"/>
      <sheetName val="Pile_cap4"/>
      <sheetName val="Démol_2"/>
      <sheetName val="P-Ins_&amp;_Bonds1"/>
      <sheetName val="INPUT_SHEET1"/>
      <sheetName val="Cost_of_O_&amp;_O1"/>
      <sheetName val="_AnalysisPCC1"/>
      <sheetName val="Input_Data1"/>
      <sheetName val="exp-ded-jan'_061"/>
      <sheetName val="FIXING_DETAILS1"/>
      <sheetName val="Core_Data2"/>
      <sheetName val="Manpower_Histogram1"/>
      <sheetName val="Debtors_analysis2"/>
      <sheetName val="TRIAL_BALANCE2"/>
      <sheetName val="Labour_Report_Drop_Down1"/>
      <sheetName val="Status_Summary2"/>
      <sheetName val="Detail_In_Door_Stad2"/>
      <sheetName val="Slope_area2"/>
      <sheetName val="Rev_P&amp;M2"/>
      <sheetName val="Data_Input1"/>
      <sheetName val="MN_T_B_2"/>
      <sheetName val="Rate_analysis-_BOQ_1_2"/>
      <sheetName val="TBAL9697_-group_wise__sdpl3"/>
      <sheetName val="labour_rates2"/>
      <sheetName val="S_&amp;_A2"/>
      <sheetName val="Materials_Cost(PCC)2"/>
      <sheetName val="PC_011"/>
      <sheetName val="PC_(2)1"/>
      <sheetName val="Debit_Abstract1"/>
      <sheetName val="Club_house1"/>
      <sheetName val="T-1_Internal1"/>
      <sheetName val="T-2_Internal_1"/>
      <sheetName val="T-3_Internal__1"/>
      <sheetName val="T-4_Internal_1"/>
      <sheetName val="T-5_Internal_1"/>
      <sheetName val="Core_Cutting1"/>
      <sheetName val="FR_FAB1"/>
      <sheetName val="HALA_3G1"/>
      <sheetName val="3ZEE_3G1"/>
      <sheetName val="Manoj_3G1"/>
      <sheetName val="MASTER_RATE_ANALYSIS1"/>
      <sheetName val="CEMENT_PSP1"/>
      <sheetName val="TORRENT_CEMENT1"/>
      <sheetName val="Exca_1"/>
      <sheetName val="Rein__Steel1"/>
      <sheetName val="IDC-Pl_Pro_PCC1"/>
      <sheetName val="IDC-Brick_Bat1"/>
      <sheetName val="CMB-Roof_Wall_Col1"/>
      <sheetName val="CMB-RF_Beam1"/>
      <sheetName val="CMB-Brick_Bat1"/>
      <sheetName val="PP-Brick_Bat1"/>
      <sheetName val="HVAC_Pl_Pro1"/>
      <sheetName val="Exc__Deduction1"/>
      <sheetName val="IDC-Pl_Pro-ATT1"/>
      <sheetName val="Cost_Any_1"/>
      <sheetName val="Materials_Cost1"/>
      <sheetName val="Site_facilities1"/>
      <sheetName val="Clients_Requirements1"/>
      <sheetName val="Format_1_9_Ph-11"/>
      <sheetName val="August_Construction_Planning__1"/>
      <sheetName val="Internal_Planning1"/>
      <sheetName val="July'2019_Weekly1"/>
      <sheetName val="Summary_1"/>
      <sheetName val="STATE_CODE1"/>
      <sheetName val="fin_stmt1"/>
      <sheetName val="Look_Ups1"/>
      <sheetName val="Operating_Statistics1"/>
      <sheetName val="OC_17-04-061"/>
      <sheetName val="Labour_calculation1"/>
      <sheetName val="SC_Cost_FEB_031"/>
      <sheetName val="Truss_Section2"/>
      <sheetName val="Site_clearance1"/>
      <sheetName val="Traffic_sign1"/>
      <sheetName val="01_ID_Code_Index1"/>
      <sheetName val="01_Code_Index1"/>
      <sheetName val="공사비_내역_(가)1"/>
      <sheetName val="Fin_Sum1"/>
      <sheetName val="Cash_Flow_Working1"/>
      <sheetName val="Cat_A_Change_Control1"/>
      <sheetName val="Site_Overheads_1"/>
      <sheetName val="Labor_abs-NMR1"/>
      <sheetName val="Expenditure_plan1"/>
      <sheetName val="30_12_20151"/>
      <sheetName val="Bed_room_-_21"/>
      <sheetName val="1st_floor_slab1"/>
      <sheetName val="Schedules_PL1"/>
      <sheetName val="Schedules_BS1"/>
      <sheetName val="precast_RC_element1"/>
      <sheetName val="Beam_Concrete1"/>
      <sheetName val="Wall_Concrete1"/>
      <sheetName val="Slab_Concrete1"/>
      <sheetName val="Slab_Formwork1"/>
      <sheetName val="Wall_Formwork1"/>
      <sheetName val="Beams_Formwork1"/>
      <sheetName val="SSR_&amp;_NSSR_Market_final1"/>
      <sheetName val="FLAT_SUM1"/>
      <sheetName val="final_abstract1"/>
      <sheetName val="HVAC_BOQ1"/>
      <sheetName val="CORE_&amp;_SHELL_BOQ-CLUB_HOUSE1"/>
      <sheetName val="FINISHING_BOQ-_CLUB_HOUSE1"/>
      <sheetName val="CLUB_HOUS-DOOR_BOQ1"/>
      <sheetName val="CLUB_HOUSE-WINDOW_BOQ1"/>
      <sheetName val="SWIMMING_POOL_BOQ1"/>
      <sheetName val="FOOTING-LIFT_RAFT_1"/>
      <sheetName val="PLINTH_BEAM1"/>
      <sheetName val="GRADE_SLAB-_CONCRETE_SLAB1"/>
      <sheetName val="_COLUMNS_BBS_GFC_1"/>
      <sheetName val="ROOF_SLAB_BEAM1"/>
      <sheetName val="ROOF_SLAB-_CONCRETE_1"/>
      <sheetName val="1st_-_BOTTOM__-BBS1"/>
      <sheetName val="1ST_-TOP__-BBS1"/>
      <sheetName val="INTERNAL_PLASTER1"/>
      <sheetName val="DADO_&amp;_TAR_1"/>
      <sheetName val="WATER_PROOFING1"/>
      <sheetName val="EXTERNAL_PLASTER1"/>
      <sheetName val="Abs_PMRL1"/>
      <sheetName val="DMUU_Inputs1"/>
      <sheetName val="UK_P&amp;L1"/>
      <sheetName val="Ire_P&amp;L1"/>
      <sheetName val="Fr_P&amp;L1"/>
      <sheetName val="ES_P&amp;L1"/>
      <sheetName val="GR_P&amp;L1"/>
      <sheetName val="PT_P&amp;L1"/>
      <sheetName val="H_Satuan1"/>
      <sheetName val="C2_-_CRACKWIDTH1"/>
      <sheetName val="11_kV_SWGR1"/>
      <sheetName val="DATA_-_Summary1"/>
      <sheetName val="Design_sheet1"/>
      <sheetName val="@Risk_Inputs1"/>
      <sheetName val="civil-structural_(old)1"/>
      <sheetName val="INDIGINEOUS_ITEMS_1"/>
      <sheetName val="qty_schedule1"/>
      <sheetName val="VOP_June_07__rev1_1"/>
      <sheetName val="HO_Costs1"/>
      <sheetName val="Customize_Your_Purchase_Order1"/>
      <sheetName val="Customize_Your_Invoice1"/>
      <sheetName val="Day_work1"/>
      <sheetName val="Data_sheet1"/>
      <sheetName val="Price_Comparison1"/>
      <sheetName val="doq_br_1"/>
      <sheetName val="GM_&amp;_TA1"/>
      <sheetName val="9__Package_split_-_Cost_1"/>
      <sheetName val="10__&amp;_11__Rate_Code_&amp;_BQ1"/>
      <sheetName val="Data_(adj_1"/>
      <sheetName val="SP_Break_Up1"/>
      <sheetName val="WORK_TABLE1"/>
      <sheetName val="Rough_work1"/>
      <sheetName val="총괄표_(2)1"/>
      <sheetName val="Mp-team_11"/>
      <sheetName val="EXE_Summ1"/>
      <sheetName val="TOP_1"/>
      <sheetName val="4_Annex_1_Basic_rate1"/>
      <sheetName val="4_5_1_boundry_pillar1"/>
      <sheetName val="13M_TRUSS-TOP_CHORD1"/>
      <sheetName val="Attendance_and_Allocation1"/>
      <sheetName val="Rectangular_Beam1"/>
      <sheetName val="Works_-_Quote_Sheet1"/>
      <sheetName val="Horizontal_profile1"/>
      <sheetName val="299_to_3061"/>
      <sheetName val="306_to_3401"/>
      <sheetName val="340_to_3591"/>
      <sheetName val="359_to_3711"/>
      <sheetName val="371_to_4181"/>
      <sheetName val="SR_@_UP1"/>
      <sheetName val="Diff_CW-Revised1"/>
      <sheetName val="RE_Panel_Levelling_Pad1"/>
      <sheetName val="COS_locations1"/>
      <sheetName val="TCS_-median1"/>
      <sheetName val="Backup_-_May1"/>
      <sheetName val="June_re1"/>
      <sheetName val="Material_1"/>
      <sheetName val="Labour_&amp;_Plant1"/>
      <sheetName val="PM_RATE_D1"/>
      <sheetName val="Misc__points36"/>
      <sheetName val="qty_abst36"/>
      <sheetName val="basic_36"/>
      <sheetName val="Rate_Analysis36"/>
      <sheetName val="Iron_Steel_&amp;_handrails36"/>
      <sheetName val="Top_Sheet36"/>
      <sheetName val="IS_Summary17"/>
      <sheetName val="VENDOR_CODE_WO_NO33"/>
      <sheetName val="Master_Item_List33"/>
      <sheetName val="VENDER_DETAIL33"/>
      <sheetName val="Civil_Boq33"/>
      <sheetName val="Ph_1_-ESM_Pipe,_Bitumen14"/>
      <sheetName val="Work_Done_Bill_(2)17"/>
      <sheetName val="STAFFSCHED_16"/>
      <sheetName val="Main_Summary33"/>
      <sheetName val="Summary_(G_H_Bachlor_C)33"/>
      <sheetName val="General_preliminaries33"/>
      <sheetName val="Steel_Summary33"/>
      <sheetName val="Basic_Rate17"/>
      <sheetName val="INFLUENCES_ON_GM17"/>
      <sheetName val="acevsSp_(ABC)17"/>
      <sheetName val="Drain_Work16"/>
      <sheetName val="Non-BOQ_summary16"/>
      <sheetName val="Curing_Bund_for_Sep'1316"/>
      <sheetName val="Legal_Risk_Analysis16"/>
      <sheetName val="Site_Dev_BOQ17"/>
      <sheetName val="int_hire16"/>
      <sheetName val="IO_List13"/>
      <sheetName val="Monthly_Format_ATH_(ro)revise17"/>
      <sheetName val="Abs_Sheet(Fuel_oil_area)JAN17"/>
      <sheetName val="BOQ_Direct_selling_cost16"/>
      <sheetName val="Drop_Down_(Fixed)16"/>
      <sheetName val="Drop_Down16"/>
      <sheetName val="E_&amp;_R16"/>
      <sheetName val="PointNo_516"/>
      <sheetName val="RA_Format14"/>
      <sheetName val="Measurement-ID_works14"/>
      <sheetName val="major_qty13"/>
      <sheetName val="Major_P&amp;M_deployment13"/>
      <sheetName val="p&amp;m_L&amp;T_Hire13"/>
      <sheetName val="Data_113"/>
      <sheetName val="ETC_Panorama12"/>
      <sheetName val="PRECAST_lightconc-II13"/>
      <sheetName val="IIST_(2)16"/>
      <sheetName val="IIST_(3)16"/>
      <sheetName val="TMLB_II_MAY1316"/>
      <sheetName val="isro_JUL1316"/>
      <sheetName val="IRIS_Jul1316"/>
      <sheetName val="IRS_2_jul1316"/>
      <sheetName val="isro_aug1316"/>
      <sheetName val="IRIS_augg1316"/>
      <sheetName val="SPRE_WORKING16"/>
      <sheetName val="IRS_2augg_1316"/>
      <sheetName val="iist_sept1316"/>
      <sheetName val="IRIS_SEPT1316"/>
      <sheetName val="SPRE_SEPT16"/>
      <sheetName val="IRS2_SEPT_1316"/>
      <sheetName val="iist_OCT_1316"/>
      <sheetName val="IRIS_OCT1316"/>
      <sheetName val="IRIS2_OCT1316"/>
      <sheetName val="iist_nov1316"/>
      <sheetName val="iris_nov1316"/>
      <sheetName val="spre_nov1316"/>
      <sheetName val="isro_dec1316"/>
      <sheetName val="IRIS_DEC1316"/>
      <sheetName val="isro_jan_1416"/>
      <sheetName val="isro_feb1416"/>
      <sheetName val="IRIS_FEB-1416"/>
      <sheetName val="TMLB-II_FEB-1416"/>
      <sheetName val="Rehab_podium_footing13"/>
      <sheetName val="Unit_Rate12"/>
      <sheetName val="Sludge_Cal12"/>
      <sheetName val="Assumption_Inputs16"/>
      <sheetName val="Staff_Forecast_spread13"/>
      <sheetName val="Fill_this_out_first___16"/>
      <sheetName val="Stress_Calculation16"/>
      <sheetName val="ABP_inputs12"/>
      <sheetName val="Synergy_Sales_Budget12"/>
      <sheetName val="Boulevard_I_Summary12"/>
      <sheetName val="B-I_Blockwork_12"/>
      <sheetName val="B-II-summary_sheet_12"/>
      <sheetName val="B-II_Blockwork__(2)12"/>
      <sheetName val="B_-_III_-_Summary_Sheet_(2)12"/>
      <sheetName val="B_-_III_-_Blockwork12"/>
      <sheetName val="Hold_Amount12"/>
      <sheetName val="V-I_Summary_Sheet_12"/>
      <sheetName val="V-I_Blockwork12"/>
      <sheetName val="V-II_Blockwork12"/>
      <sheetName val="V-III-_Blockwork12"/>
      <sheetName val="Panorama_-Summary-dwg12"/>
      <sheetName val="NTA_-_02_summary_sheet_(2)12"/>
      <sheetName val="NTA-13-Summary_12"/>
      <sheetName val="NTA-14-Summary_12"/>
      <sheetName val="NTA-21-Summary_(2)12"/>
      <sheetName val="AoR_Finishing9"/>
      <sheetName val="d-safe_DELUXE12"/>
      <sheetName val="Total_Amount12"/>
      <sheetName val="Revised_Summary12"/>
      <sheetName val="RMC_April_169"/>
      <sheetName val="LMR_PF9"/>
      <sheetName val="RATE_ANALYSIS_12"/>
      <sheetName val="P+M_-_Tower_Crane9"/>
      <sheetName val="SPT_vs_PHI13"/>
      <sheetName val="std_wt_12"/>
      <sheetName val="A_O_R_r1Str12"/>
      <sheetName val="A_O_R_r112"/>
      <sheetName val="A_O_R_(2)12"/>
      <sheetName val="BOQ_FORM_FOR_INQUIRY12"/>
      <sheetName val="FORM_OF_PROPOSAL_RFP-00312"/>
      <sheetName val="Civil_Works8"/>
      <sheetName val="Cement_Price_Variation9"/>
      <sheetName val="Name_Manager8"/>
      <sheetName val="Input_Rates8"/>
      <sheetName val="Detailed_Areas8"/>
      <sheetName val="Shuttering_Abstract12"/>
      <sheetName val="TAV_ANALIZ12"/>
      <sheetName val="입찰내역_발주처_양식12"/>
      <sheetName val="????_???_??4"/>
      <sheetName val="Bill_No__32"/>
      <sheetName val="DEPOT_WBS4"/>
      <sheetName val="GROUP_CODE"/>
      <sheetName val="abst-of_-cost"/>
      <sheetName val="DIV_3"/>
      <sheetName val="MEP_REVISED"/>
      <sheetName val="MEP_L2"/>
      <sheetName val="CTC_-_Projection"/>
      <sheetName val="FY_wise_-_1"/>
      <sheetName val="Turn_Over_&amp;_Target_-_FY18-19"/>
      <sheetName val="Staff_cost"/>
      <sheetName val="Labour_cost"/>
      <sheetName val="Asset_Details"/>
      <sheetName val="BG_as_on_31_12_18"/>
      <sheetName val="Detailed_Billed_Status"/>
      <sheetName val="Raw_Data"/>
      <sheetName val="CIF_COST_ITEM"/>
      <sheetName val="Struct-Grass_root"/>
      <sheetName val="F4_13"/>
      <sheetName val="_Structural"/>
      <sheetName val="Travel_Cranes"/>
      <sheetName val="Recap_Architect"/>
      <sheetName val="Recap_External"/>
      <sheetName val="Recap_Struct"/>
      <sheetName val="Recap_Travel_Crane"/>
      <sheetName val="Package_1"/>
      <sheetName val="Recap_Lift"/>
      <sheetName val="1_1_Cost_Breakdown"/>
      <sheetName val="1_1_Cost_Breakdown_(2)"/>
      <sheetName val="Data_Lists"/>
      <sheetName val="PA-_Consutant_"/>
      <sheetName val="NOT_FULL_RESTRAINT"/>
      <sheetName val="BEARING_&amp;_BUCKLING"/>
      <sheetName val="ACAD_Finishes"/>
      <sheetName val="Site_Details"/>
      <sheetName val="Site_Area_Statement"/>
      <sheetName val="foot-slab_reinft"/>
      <sheetName val="BASE"/>
      <sheetName val="biologie"/>
      <sheetName val="Lucas3"/>
      <sheetName val="DIV_31"/>
      <sheetName val="Project details"/>
      <sheetName val="Ins_&amp;_Bonds3"/>
      <sheetName val="schedule_nos3"/>
      <sheetName val="PLUMBING_&amp;_SANITORY3"/>
      <sheetName val="Assumption_For_Collection4"/>
      <sheetName val="Form_63"/>
      <sheetName val="UNP-NCW_3"/>
      <sheetName val="Electrical_3"/>
      <sheetName val="MASTER_COMPONENT_VIEW3"/>
      <sheetName val="Total_Debtors_Ageing_Sheet3"/>
      <sheetName val="SSR___NSSR_Market_final3"/>
      <sheetName val="_3"/>
      <sheetName val="Est_To_comp-KTRP3"/>
      <sheetName val="JCR_TOP(ITEM)-KTRP3"/>
      <sheetName val="Name_List3"/>
      <sheetName val="BOQ_(2)4"/>
      <sheetName val="Sign_Boards3"/>
      <sheetName val="FRL_Shan3"/>
      <sheetName val="Rates_Basic3"/>
      <sheetName val="unit_table3"/>
      <sheetName val="SC_list3"/>
      <sheetName val="S1BOQ_&amp;_Workplan3"/>
      <sheetName val="CS_Appl_Summary3"/>
      <sheetName val="pile_Fabrication3"/>
      <sheetName val="Jindal-Control_Cable_Sch-_400K3"/>
      <sheetName val="bill_23"/>
      <sheetName val="cost_summary3"/>
      <sheetName val="Elec_Summ3"/>
      <sheetName val="ELEC_BOQ3"/>
      <sheetName val="TRACK_BUSWAY3"/>
      <sheetName val="FIXING_DETAILS2"/>
      <sheetName val="Labour_Report_Drop_Down2"/>
      <sheetName val="fin_stmt2"/>
      <sheetName val="Debtors_analysis3"/>
      <sheetName val="Debit_Notes2"/>
      <sheetName val="Manpower_Histogram2"/>
      <sheetName val="Status_Summary3"/>
      <sheetName val="Detail_In_Door_Stad3"/>
      <sheetName val="Slope_area3"/>
      <sheetName val="Rev_P&amp;M3"/>
      <sheetName val="FR_FAB2"/>
      <sheetName val="HALA_3G2"/>
      <sheetName val="3ZEE_3G2"/>
      <sheetName val="Manoj_3G2"/>
      <sheetName val="Data_Input2"/>
      <sheetName val="P-Ins_&amp;_Bonds2"/>
      <sheetName val="INPUT_SHEET2"/>
      <sheetName val="Cost_of_O_&amp;_O2"/>
      <sheetName val="_AnalysisPCC2"/>
      <sheetName val="Input_Data2"/>
      <sheetName val="exp-ded-jan'_062"/>
      <sheetName val="01_ID_Code_Index2"/>
      <sheetName val="01_Code_Index2"/>
      <sheetName val="STATE_CODE2"/>
      <sheetName val="CEMENT_PSP2"/>
      <sheetName val="TORRENT_CEMENT2"/>
      <sheetName val="water_prop_"/>
      <sheetName val="PC_012"/>
      <sheetName val="PC_(2)2"/>
      <sheetName val="Debit_Abstract2"/>
      <sheetName val="Club_house2"/>
      <sheetName val="T-1_Internal2"/>
      <sheetName val="T-2_Internal_2"/>
      <sheetName val="T-3_Internal__2"/>
      <sheetName val="T-4_Internal_2"/>
      <sheetName val="T-5_Internal_2"/>
      <sheetName val="Core_Cutting2"/>
      <sheetName val="MASTER_RATE_ANALYSIS2"/>
      <sheetName val="Exca_2"/>
      <sheetName val="Rein__Steel2"/>
      <sheetName val="IDC-Pl_Pro_PCC2"/>
      <sheetName val="IDC-Brick_Bat2"/>
      <sheetName val="CMB-Roof_Wall_Col2"/>
      <sheetName val="CMB-RF_Beam2"/>
      <sheetName val="CMB-Brick_Bat2"/>
      <sheetName val="PP-Brick_Bat2"/>
      <sheetName val="HVAC_Pl_Pro2"/>
      <sheetName val="Exc__Deduction2"/>
      <sheetName val="IDC-Pl_Pro-ATT2"/>
      <sheetName val="Cost_Any_2"/>
      <sheetName val="Materials_Cost2"/>
      <sheetName val="Site_facilities2"/>
      <sheetName val="Clients_Requirements2"/>
      <sheetName val="Format_1_9_Ph-12"/>
      <sheetName val="Cat_A_Change_Control2"/>
      <sheetName val="OC_17-04-062"/>
      <sheetName val="Site_clearance2"/>
      <sheetName val="Traffic_sign2"/>
      <sheetName val="Operating_Statistics2"/>
      <sheetName val="August_Construction_Planning__2"/>
      <sheetName val="Internal_Planning2"/>
      <sheetName val="July'2019_Weekly2"/>
      <sheetName val="Price_Comparison2"/>
      <sheetName val="GM_&amp;_TA2"/>
      <sheetName val="9__Package_split_-_Cost_2"/>
      <sheetName val="10__&amp;_11__Rate_Code_&amp;_BQ2"/>
      <sheetName val="Data_(adj_2"/>
      <sheetName val="INDIGINEOUS_ITEMS_2"/>
      <sheetName val="SP_Break_Up2"/>
      <sheetName val="moments-table(tri)"/>
      <sheetName val="PIpe_Pushing"/>
      <sheetName val="Final_VA"/>
      <sheetName val="Abstract_Sheet"/>
      <sheetName val="Tees"/>
      <sheetName val="water_prop_1"/>
      <sheetName val="Final_VA1"/>
      <sheetName val="Abstract_Sheet1"/>
      <sheetName val="PIpe_Pushing1"/>
      <sheetName val="water_prop_2"/>
      <sheetName val="Final_VA2"/>
      <sheetName val="Abstract_Sheet2"/>
      <sheetName val="PIpe_Pushing2"/>
      <sheetName val="water_prop_3"/>
      <sheetName val="Final_VA3"/>
      <sheetName val="Abstract_Sheet3"/>
      <sheetName val="PIpe_Pushing3"/>
      <sheetName val="water_prop_4"/>
      <sheetName val="Final_VA4"/>
      <sheetName val="Abstract_Sheet4"/>
      <sheetName val="PIpe_Pushing4"/>
      <sheetName val="BWI-QUAN"/>
      <sheetName val="SILICATE"/>
      <sheetName val="CFS3"/>
      <sheetName val="Budget Points"/>
      <sheetName val="Deprec."/>
      <sheetName val="Item-_Compact3"/>
      <sheetName val="Labour_Report_Drop_Down3"/>
      <sheetName val="Vendor_Details3"/>
      <sheetName val="SC_Cost_FEB_032"/>
      <sheetName val="Core_Data3"/>
      <sheetName val="TRIAL_BALANCE3"/>
      <sheetName val="Gypsum"/>
      <sheetName val="COST CONTROL MATRIX"/>
      <sheetName val="Project Details "/>
      <sheetName val="PC, Prov Sums, Quants"/>
      <sheetName val="Progress Photos"/>
      <sheetName val="Cost Report Summary"/>
      <sheetName val="Provisional Sums"/>
      <sheetName val="B1"/>
      <sheetName val="Q&amp;pl-V"/>
      <sheetName val="매크로"/>
      <sheetName val="LINER"/>
      <sheetName val="BORING "/>
      <sheetName val="EXPANSION JOINT"/>
      <sheetName val="CIS MAIN BERTH-1"/>
      <sheetName val="VIWSCo1"/>
      <sheetName val="2연암거"/>
      <sheetName val="찍기"/>
      <sheetName val="경사수로"/>
      <sheetName val="경사수로집계표"/>
      <sheetName val="진입교량"/>
      <sheetName val="설계"/>
      <sheetName val="구분용"/>
      <sheetName val="목록"/>
      <sheetName val="1. Manual"/>
      <sheetName val="마감물량3"/>
      <sheetName val="DATE"/>
      <sheetName val="1.우편집중내역서"/>
      <sheetName val="ilch"/>
      <sheetName val="sum"/>
      <sheetName val="4300 UTILITY BLDG (2)"/>
      <sheetName val="설비비3"/>
      <sheetName val="M-Book for Conc"/>
      <sheetName val="M-Book for FW"/>
      <sheetName val="FINA"/>
      <sheetName val="GRSummary"/>
      <sheetName val="MECH-1"/>
      <sheetName val="MATER._FUEL_SUB"/>
      <sheetName val="CEILING WORKS"/>
      <sheetName val="DRYWALL PARTITIONS"/>
      <sheetName val="GF"/>
      <sheetName val="1ST"/>
      <sheetName val="2ND"/>
      <sheetName val="3RD"/>
      <sheetName val="4TH"/>
      <sheetName val="EO Area"/>
      <sheetName val="BM Data"/>
      <sheetName val="Site Summary"/>
      <sheetName val="Benchmark_Data1"/>
      <sheetName val="Apx_AA1"/>
      <sheetName val="Benchmark_Data_(2)1"/>
      <sheetName val="Application_031"/>
      <sheetName val="F-Adv_Pay_1"/>
      <sheetName val="Gen_SUMMARY_1"/>
      <sheetName val="H-Ret_1"/>
      <sheetName val="K-Prev__Pay1"/>
      <sheetName val="Bill_51"/>
      <sheetName val="Bill_61"/>
      <sheetName val="Bill_05_Mech__W__1"/>
      <sheetName val="Bill_06_Elec__W_1"/>
      <sheetName val="Material_On_Site1"/>
      <sheetName val="Payment_Applicationold1"/>
      <sheetName val="Bill_011"/>
      <sheetName val="_As_built1"/>
      <sheetName val="As_Built_Summary1"/>
      <sheetName val="Fence_Work1"/>
      <sheetName val="Hollowcore_study1"/>
      <sheetName val="Material_Price_List1"/>
      <sheetName val="Initial_Data1"/>
      <sheetName val="mw"/>
      <sheetName val="Vehicles"/>
      <sheetName val="Sub Cont. Comp."/>
      <sheetName val="Harewood"/>
      <sheetName val="GULF"/>
      <sheetName val="1 Summary"/>
      <sheetName val="PC"/>
      <sheetName val="MATCAT.BOQ"/>
      <sheetName val="___________"/>
      <sheetName val="___________1"/>
      <sheetName val="___________2"/>
      <sheetName val="___________3"/>
      <sheetName val="산근"/>
      <sheetName val="ESI &amp; PF DELHI"/>
      <sheetName val="CABLE"/>
      <sheetName val="Debits as on 12.04.08"/>
      <sheetName val="pri-com"/>
      <sheetName val="Background"/>
      <sheetName val="Cable-data"/>
      <sheetName val="Eng_Hrs"/>
      <sheetName val="Rate Ana"/>
      <sheetName val="beam-reinft"/>
      <sheetName val="PRICE-COMP"/>
      <sheetName val="daily cost monitoring"/>
      <sheetName val="Mat Price"/>
      <sheetName val="SITE OVERHEADS"/>
      <sheetName val="State Bank Of India"/>
      <sheetName val="CABLE DATA"/>
      <sheetName val="VF Full Recon"/>
      <sheetName val="Jobs-ReBars"/>
      <sheetName val="RECAPITULATION"/>
      <sheetName val="RéaliséGlobal"/>
      <sheetName val="p1-costg"/>
      <sheetName val="Mat.Cost"/>
      <sheetName val="Labour before Escalation "/>
      <sheetName val="Material List"/>
      <sheetName val="RA-EW"/>
      <sheetName val="RA-CONCRETE"/>
      <sheetName val="RA-FW(M)"/>
      <sheetName val="RA-FW(L)"/>
      <sheetName val="RA-M.P.W"/>
      <sheetName val="RA-M.P.W (2)"/>
      <sheetName val="RA-HF"/>
      <sheetName val="RA-HF (2)"/>
      <sheetName val="RA-M_P_W"/>
      <sheetName val="RA-M_P_W_(2)"/>
      <sheetName val="RA-HF_(2)"/>
      <sheetName val="220Kv (2)"/>
      <sheetName val="WBS10"/>
      <sheetName val="WBS11"/>
      <sheetName val="WBS12"/>
      <sheetName val="WBS13"/>
      <sheetName val="WBS14"/>
      <sheetName val="WBS15"/>
      <sheetName val="WBS16"/>
      <sheetName val="WBS17"/>
      <sheetName val="WBS18"/>
      <sheetName val="WBS19"/>
      <sheetName val="WBS02"/>
      <sheetName val="WBS20"/>
      <sheetName val="WBS03"/>
      <sheetName val="WBS04"/>
      <sheetName val="WBS05"/>
      <sheetName val="WBS06"/>
      <sheetName val="WBS07"/>
      <sheetName val="WBS08"/>
      <sheetName val="WBS09"/>
      <sheetName val="R.A"/>
      <sheetName val="Concrete Trend"/>
      <sheetName val="DEV-cashflow QPMIIIFY20-21"/>
      <sheetName val="BOQ-2"/>
      <sheetName val="labour coeff"/>
      <sheetName val="Site Findings Status Sheet"/>
      <sheetName val="Original"/>
      <sheetName val="old boq"/>
      <sheetName val="sumary"/>
      <sheetName val="Xenon(R2)"/>
      <sheetName val="Rate Analysis "/>
      <sheetName val="lineby line consolidation"/>
      <sheetName val="Steel-Circular"/>
      <sheetName val="workg"/>
      <sheetName val="Cement-Co-Eff"/>
      <sheetName val="Shuttering Co-Eff"/>
      <sheetName val="Rates for various places"/>
      <sheetName val="Matl price"/>
      <sheetName val="Final-Basic Mtl"/>
      <sheetName val="Rate Summary"/>
      <sheetName val="Excavator"/>
      <sheetName val="Sheet10"/>
      <sheetName val="Concretor"/>
      <sheetName val="RCC Flooring"/>
      <sheetName val="Brick Layer"/>
      <sheetName val="Wood Works"/>
      <sheetName val="Pavior"/>
      <sheetName val="Iron &amp; Steel Worker"/>
      <sheetName val="Joinery Works"/>
      <sheetName val="Plasterer"/>
      <sheetName val="Painter"/>
      <sheetName val="Waterproofer"/>
      <sheetName val="KVB"/>
      <sheetName val="Sheet9"/>
      <sheetName val="Road Works"/>
      <sheetName val="Structural"/>
      <sheetName val="Hume pipes"/>
      <sheetName val="Sheet8"/>
      <sheetName val="Sheet7"/>
      <sheetName val="Section 2-SCHEDULE OF DAYWORK"/>
      <sheetName val="Summ"/>
      <sheetName val="Manpower"/>
      <sheetName val="Subcon Payments (update this)"/>
      <sheetName val="Labour Costs"/>
      <sheetName val="IPC JAL"/>
      <sheetName val="TMT STEEL"/>
      <sheetName val="ACCOUNT SUMMARY"/>
      <sheetName val="BuildUp"/>
      <sheetName val="MA"/>
      <sheetName val="PARAMETRES"/>
      <sheetName val="3BPA00132-5-3 W plan HVPNL"/>
      <sheetName val="Attributes"/>
      <sheetName val="Abstract of P+M"/>
      <sheetName val="dyes"/>
      <sheetName val="UTILITY"/>
      <sheetName val="Amortization"/>
      <sheetName val="RCC,Ret. Wall"/>
      <sheetName val="crews"/>
      <sheetName val="Main Summary- Contractor"/>
      <sheetName val="DATI_CONS"/>
      <sheetName val="SAMPLE"/>
      <sheetName val="GulfDuraElectroProductRange"/>
      <sheetName val="EA Sum"/>
      <sheetName val="Co-ef"/>
      <sheetName val="Appendix A"/>
      <sheetName val="TPR"/>
      <sheetName val="Civil-Mat."/>
      <sheetName val="LOCAL RATES"/>
      <sheetName val="New Lines"/>
      <sheetName val="CERTIFICATE"/>
      <sheetName val="dw evln-temp"/>
      <sheetName val="Equipment"/>
      <sheetName val="Labor"/>
      <sheetName val="Materials"/>
      <sheetName val="BOQ건축"/>
      <sheetName val="Sch. Areas"/>
      <sheetName val="FORM5"/>
      <sheetName val="K"/>
      <sheetName val="SD-SUMMARY"/>
      <sheetName val="ELE BOQ"/>
      <sheetName val="Mec  BOQ"/>
      <sheetName val="Prelim"/>
      <sheetName val="6"/>
      <sheetName val="8"/>
      <sheetName val="2"/>
      <sheetName val="orgoae"/>
      <sheetName val="Manning Schedule"/>
      <sheetName val="ANALIZ"/>
      <sheetName val="sc"/>
      <sheetName val="EXRATES"/>
      <sheetName val="type ahead combo"/>
      <sheetName val="rc01"/>
      <sheetName val="GulfDuraDrainoProductRange"/>
      <sheetName val="BQ"/>
      <sheetName val="BQ External"/>
      <sheetName val="SubmitCal"/>
      <sheetName val="Primavera Output Resources"/>
      <sheetName val="P-Sum-Cab"/>
      <sheetName val="IPC"/>
      <sheetName val="icmalKRY"/>
      <sheetName val="Tank"/>
      <sheetName val="LTR-2"/>
      <sheetName val="GROUP A - JEDDAH SITE"/>
      <sheetName val="bldg"/>
      <sheetName val="meas"/>
      <sheetName val="Break up Sheet"/>
      <sheetName val="Detail Page"/>
      <sheetName val="Dry Cost BOQ"/>
      <sheetName val="Concept Budget"/>
      <sheetName val="Devco Cashflow"/>
      <sheetName val="SLABREINF-SCH"/>
      <sheetName val="COL-SCH"/>
      <sheetName val="Register"/>
      <sheetName val="Benchmark Data (Resi)"/>
      <sheetName val="TG-P-07 (50% CON)"/>
      <sheetName val="TG-P-09 (50% CD)"/>
      <sheetName val="5"/>
      <sheetName val="TG-P-02_Branded Resi"/>
      <sheetName val="Cont."/>
      <sheetName val="ALL measurements"/>
      <sheetName val="FOOTING JO 1596-1 CO7"/>
      <sheetName val="DBs"/>
      <sheetName val="may"/>
      <sheetName val="Progress Payments"/>
      <sheetName val="Reco"/>
      <sheetName val="BR 1"/>
      <sheetName val="BR"/>
      <sheetName val="e"/>
      <sheetName val="Raw Data Hours"/>
      <sheetName val="Appendix_A"/>
      <sheetName val="EA_Sum"/>
      <sheetName val="Civil-Mat_"/>
      <sheetName val="PFPi Input Sheets"/>
      <sheetName val="WORK COV"/>
      <sheetName val="SMG9902"/>
      <sheetName val="plan&amp;section of foundation"/>
      <sheetName val="Sensitivities"/>
      <sheetName val="Q Financials"/>
      <sheetName val="ROOMS"/>
      <sheetName val="name"/>
      <sheetName val="oresreqsum"/>
      <sheetName val="jobhist"/>
      <sheetName val="SubAnlysis"/>
      <sheetName val="E1"/>
      <sheetName val="B - III - BlockworR"/>
      <sheetName val="B - III - Blockwor"/>
      <sheetName val="Anal"/>
      <sheetName val="Materials "/>
      <sheetName val="MAchinery(R1)"/>
      <sheetName val="S Curve"/>
      <sheetName val="MONSUPPLY"/>
      <sheetName val="P1926-H2B Pkg 2A&amp;2B"/>
      <sheetName val="P1940-H2B Pkg 1 Guestrooms"/>
      <sheetName val="P1929-DHCT"/>
      <sheetName val="qty_schedule2"/>
      <sheetName val="VOP_June_07__rev1_2"/>
      <sheetName val="HO_Costs2"/>
      <sheetName val="Benchmark_Data2"/>
      <sheetName val="Apx_AA2"/>
      <sheetName val="Benchmark_Data_(2)2"/>
      <sheetName val="총괄표_(2)2"/>
      <sheetName val="Application_032"/>
      <sheetName val="F-Adv_Pay_2"/>
      <sheetName val="Gen_SUMMARY_2"/>
      <sheetName val="H-Ret_2"/>
      <sheetName val="K-Prev__Pay2"/>
      <sheetName val="Bill_52"/>
      <sheetName val="Bill_62"/>
      <sheetName val="Bill_05_Mech__W__2"/>
      <sheetName val="Bill_06_Elec__W_2"/>
      <sheetName val="Material_On_Site2"/>
      <sheetName val="Payment_Applicationold2"/>
      <sheetName val="Bill_012"/>
      <sheetName val="_As_built2"/>
      <sheetName val="As_Built_Summary2"/>
      <sheetName val="Fence_Work2"/>
      <sheetName val="Hollowcore_study2"/>
      <sheetName val="Material_Price_List2"/>
      <sheetName val="Initial_Data2"/>
      <sheetName val="Part A"/>
      <sheetName val="HL8"/>
      <sheetName val="2A"/>
      <sheetName val="electr_ work CA "/>
      <sheetName val="number"/>
      <sheetName val="doq-10"/>
      <sheetName val="Bin"/>
      <sheetName val="detail'02"/>
      <sheetName val="COLUMN-CR"/>
      <sheetName val="Internal"/>
      <sheetName val="Sheet 1"/>
      <sheetName val="QFC"/>
      <sheetName val="BOQ LT"/>
      <sheetName val="5. check Fun &amp; Grou consistency"/>
      <sheetName val="RA-20"/>
      <sheetName val="RA-21"/>
      <sheetName val="RA-01"/>
      <sheetName val="RA-02"/>
      <sheetName val="RA-03"/>
      <sheetName val="RA-04"/>
      <sheetName val="RA-05"/>
      <sheetName val="RA-06"/>
      <sheetName val="RA-07"/>
      <sheetName val="Analysis-Pav"/>
      <sheetName val="PRI-LS"/>
      <sheetName val="meas-wp"/>
      <sheetName val="Balustrade"/>
      <sheetName val="CPIPE"/>
      <sheetName val="Navigation"/>
      <sheetName val="Ranges"/>
      <sheetName val="CB-7751"/>
      <sheetName val="plan&amp;section_of_foundation1"/>
      <sheetName val="plan&amp;section_of_foundation"/>
      <sheetName val="plan&amp;section_of_foundation2"/>
      <sheetName val="qty_schedule3"/>
      <sheetName val="VOP_June_07__rev1_3"/>
      <sheetName val="총괄표_(2)3"/>
      <sheetName val="HO_Costs3"/>
      <sheetName val="plan&amp;section_of_foundation3"/>
      <sheetName val="qty_schedule4"/>
      <sheetName val="VOP_June_07__rev1_4"/>
      <sheetName val="총괄표_(2)4"/>
      <sheetName val="HO_Costs4"/>
      <sheetName val="plan&amp;section_of_foundation4"/>
      <sheetName val="KEYFIGURES"/>
      <sheetName val="Population"/>
      <sheetName val="130"/>
      <sheetName val="Dec_ 2008"/>
      <sheetName val="P.S contractors Payment sum"/>
      <sheetName val="Summary-f"/>
      <sheetName val="Previous Pay"/>
      <sheetName val="General Summary"/>
      <sheetName val="Retention"/>
      <sheetName val="VAT"/>
      <sheetName val="B1-Preliminaries"/>
      <sheetName val="B2-the Works"/>
      <sheetName val="B3-provisional sums"/>
      <sheetName val="B5-mock up works "/>
      <sheetName val="GWC-UAE"/>
      <sheetName val="M4081-Prov"/>
      <sheetName val="ValueList_Helper"/>
      <sheetName val="M4701"/>
      <sheetName val="M4701-Watchman"/>
      <sheetName val="Values"/>
      <sheetName val="Hic_150EOffice"/>
      <sheetName val="CC 0103"/>
      <sheetName val="Liabilities"/>
      <sheetName val="W"/>
      <sheetName val="Table 1"/>
      <sheetName val="J-7"/>
      <sheetName val="K-7"/>
      <sheetName val="1-H2-WN"/>
      <sheetName val="2-C1-R1-F1-F3"/>
      <sheetName val="3-F4-F5"/>
      <sheetName val="4-B3.1-3"/>
      <sheetName val="5-R2"/>
      <sheetName val="6-F2"/>
      <sheetName val="7-H1"/>
      <sheetName val="8-H3.2,4.2"/>
      <sheetName val="9-H3.1,3.3,4.1"/>
      <sheetName val="10--A15"/>
      <sheetName val="11-A4.1,4.2,4.3,11.1,3"/>
      <sheetName val="12-A5.1-5.3-5.2"/>
      <sheetName val="13-A1.1.1.2.1.3"/>
      <sheetName val="14-A9"/>
      <sheetName val="15-P7"/>
      <sheetName val="16-B4"/>
      <sheetName val="17-A2.2,2.1,2.3"/>
      <sheetName val="18-Traffic Signs"/>
      <sheetName val="19-P1.1,1.2"/>
      <sheetName val="P2.1"/>
      <sheetName val="P2.2"/>
      <sheetName val="P2.3"/>
      <sheetName val="P2.4"/>
      <sheetName val="P4"/>
      <sheetName val="Z8.1-8.6"/>
      <sheetName val="Z9.1-9.7"/>
      <sheetName val="Z5.1-5.7"/>
      <sheetName val="Z2"/>
      <sheetName val="P3"/>
      <sheetName val="P5.2"/>
      <sheetName val="P5.1"/>
      <sheetName val="D1"/>
      <sheetName val="A7"/>
      <sheetName val="P6.1-6.2"/>
      <sheetName val="Z4.1-4.7 "/>
      <sheetName val="Z7"/>
      <sheetName val="Z1.1-1.2"/>
      <sheetName val="Z3"/>
      <sheetName val="A3.1,3.2"/>
      <sheetName val="A3.3"/>
      <sheetName val="A8"/>
      <sheetName val="P8"/>
      <sheetName val="B5-b-6"/>
      <sheetName val="B7"/>
      <sheetName val="Summary Sheet"/>
      <sheetName val="cover letter"/>
      <sheetName val="Bill_No__33"/>
      <sheetName val="Benchmark_Data3"/>
      <sheetName val="Apx_AA3"/>
      <sheetName val="Benchmark_Data_(2)3"/>
      <sheetName val="Application_033"/>
      <sheetName val="F-Adv_Pay_3"/>
      <sheetName val="Gen_SUMMARY_3"/>
      <sheetName val="H-Ret_3"/>
      <sheetName val="K-Prev__Pay3"/>
      <sheetName val="Bill_53"/>
      <sheetName val="Bill_63"/>
      <sheetName val="Bill_05_Mech__W__3"/>
      <sheetName val="Bill_06_Elec__W_3"/>
      <sheetName val="Material_On_Site3"/>
      <sheetName val="Payment_Applicationold3"/>
      <sheetName val="Bill_013"/>
      <sheetName val="_As_built3"/>
      <sheetName val="As_Built_Summary3"/>
      <sheetName val="Fence_Work3"/>
      <sheetName val="Hollowcore_study3"/>
      <sheetName val="Material_Price_List3"/>
      <sheetName val="Initial_Data3"/>
      <sheetName val="Site_Summary"/>
      <sheetName val="Sub_Cont__Comp_"/>
      <sheetName val="1_Summary"/>
      <sheetName val="RCC,Ret__Wall"/>
      <sheetName val="Main_Summary-_Contractor"/>
      <sheetName val="Check Manpower!Sheet"/>
      <sheetName val="Discipline Master"/>
      <sheetName val="S Curve (3)"/>
      <sheetName val="AR Ageing ReportQAR "/>
      <sheetName val="Benchmark_Data_(Resi)"/>
      <sheetName val="TG-P-07_(50%_CON)"/>
      <sheetName val="TG-P-09_(50%_CD)"/>
      <sheetName val="TG-P-02_Branded_Resi"/>
      <sheetName val="Raw_Data1"/>
      <sheetName val="Benchmark_Data_(Resi)1"/>
      <sheetName val="TG-P-07_(50%_CON)1"/>
      <sheetName val="TG-P-09_(50%_CD)1"/>
      <sheetName val="LOCAL_RATES"/>
      <sheetName val="P_S_contractors_Payment_sum"/>
      <sheetName val="Previous_Pay"/>
      <sheetName val="General_Summary"/>
      <sheetName val="B2-the_Works"/>
      <sheetName val="B3-provisional_sums"/>
      <sheetName val="B5-mock_up_works_"/>
      <sheetName val="BOQ BBM"/>
      <sheetName val="15"/>
      <sheetName val="NN"/>
      <sheetName val="storm water1"/>
      <sheetName val="Sch-3"/>
      <sheetName val="Flooring1"/>
      <sheetName val="cost Sft"/>
      <sheetName val="Per Unit"/>
      <sheetName val="10"/>
      <sheetName val="12"/>
      <sheetName val="2B"/>
      <sheetName val="2C"/>
      <sheetName val="2D"/>
      <sheetName val="2E"/>
      <sheetName val="6A"/>
      <sheetName val="6B"/>
      <sheetName val="7A"/>
      <sheetName val="7B"/>
      <sheetName val="8A"/>
      <sheetName val="8B"/>
      <sheetName val="9A"/>
      <sheetName val="9B"/>
      <sheetName val="9C"/>
      <sheetName val="13"/>
      <sheetName val="14"/>
      <sheetName val="ERECIN"/>
      <sheetName val="DB_ET200(R. A)"/>
      <sheetName val="EAW Final Accounts - 99"/>
      <sheetName val="Feb,06-Back up"/>
      <sheetName val="Tech Services AMC "/>
      <sheetName val=" working Sheet"/>
      <sheetName val="Info"/>
      <sheetName val="Z- GENERAL PRICE SUMMARY"/>
      <sheetName val="WITHOUT C&amp;I PROFIT (3)"/>
      <sheetName val="Div Summary"/>
      <sheetName val="CONS. PROJECT HITS"/>
      <sheetName val="IDCCALHYD-GOO"/>
      <sheetName val="ancillary"/>
      <sheetName val="1.1. Manpower(Data Ref)"/>
      <sheetName val="SS MH"/>
      <sheetName val="DIRLBR"/>
      <sheetName val="Utility Summary"/>
      <sheetName val="1-Pop Proj"/>
      <sheetName val="BALAN1"/>
      <sheetName val="Closing"/>
      <sheetName val="appendix 2.5 final accounts"/>
      <sheetName val="INTROD"/>
      <sheetName val="boq_M"/>
      <sheetName val="boq_Ms"/>
      <sheetName val="boq_C"/>
      <sheetName val="boq_E"/>
      <sheetName val="boq_P"/>
      <sheetName val="4NEXRA"/>
      <sheetName val="Internal SC list"/>
      <sheetName val="SCHEDULE (3)"/>
      <sheetName val="換気計算"/>
      <sheetName val="Phasing"/>
      <sheetName val="UC"/>
      <sheetName val="ABB"/>
      <sheetName val="GE"/>
      <sheetName val="SPILL OVER"/>
      <sheetName val="Staff Acco_"/>
      <sheetName val=" RMR"/>
      <sheetName val="Basement Budget"/>
      <sheetName val="NLD - Assum"/>
      <sheetName val="Capex-fixed"/>
      <sheetName val="Quotation"/>
      <sheetName val="Detail 1A"/>
      <sheetName val="Rate"/>
      <sheetName val="LB020A(月)"/>
      <sheetName val="Summary year Plan"/>
      <sheetName val="Groupings-final"/>
      <sheetName val="Sched"/>
      <sheetName val="Trial"/>
      <sheetName val="FA_Final"/>
      <sheetName val="N.T-M-30 GDS"/>
      <sheetName val="JSSL BOQ"/>
      <sheetName val="N.T-M-45"/>
      <sheetName val="선수금"/>
      <sheetName val="Field Values"/>
      <sheetName val="FITZ MORT 94"/>
      <sheetName val="Door &amp; Window"/>
      <sheetName val="Approved MTD Proj #'s"/>
      <sheetName val="starter"/>
      <sheetName val="Dropdowns"/>
      <sheetName val="AOQ"/>
      <sheetName val="4.S curve"/>
      <sheetName val="Check_Manpower!Sheet"/>
      <sheetName val="Site_Findings_Status_Sheet"/>
      <sheetName val="S_Curve_(3)"/>
      <sheetName val="Discipline_Master"/>
      <sheetName val="GR.slab-reinft"/>
      <sheetName val="old_serial no."/>
      <sheetName val="tot_ass_9697"/>
      <sheetName val="galfareqp"/>
      <sheetName val="Cost Index"/>
      <sheetName val="ridgewood"/>
      <sheetName val="2 &amp; 3 CG 78 V"/>
      <sheetName val="Acc. for Piling"/>
      <sheetName val="Labour Contract"/>
      <sheetName val="Res-P&amp;E (PLL)"/>
      <sheetName val="Prdn Cost"/>
      <sheetName val="Grand Summary"/>
      <sheetName val="Vedanta Housing- JSG - S4"/>
      <sheetName val="Progressin Next mon-AP-17"/>
      <sheetName val="Intro."/>
      <sheetName val="Bechtel Norms"/>
      <sheetName val="CS PIPING"/>
      <sheetName val="TECH DATA"/>
      <sheetName val="Config"/>
      <sheetName val="Break Dw"/>
      <sheetName val="entitlements"/>
      <sheetName val="leads"/>
      <sheetName val="ssr-rates"/>
      <sheetName val="schedule-appendix f"/>
      <sheetName val="june(SG)(Badnawar)"/>
      <sheetName val="MPR_PA_1"/>
      <sheetName val="Dash Board"/>
      <sheetName val="Builtup Area"/>
      <sheetName val="B"/>
      <sheetName val="TS-TC"/>
      <sheetName val="Master data"/>
      <sheetName val="Info Entry"/>
      <sheetName val="Format - 4"/>
      <sheetName val="Inputs"/>
      <sheetName val="strain"/>
      <sheetName val="factor_sheet"/>
      <sheetName val="실행"/>
      <sheetName val="동별집계"/>
      <sheetName val="공종집계"/>
      <sheetName val="현장안"/>
      <sheetName val="기계내역서"/>
      <sheetName val="PBS Activity "/>
      <sheetName val="daily_cost_monitoring"/>
      <sheetName val="Mat_Price"/>
      <sheetName val=" PQC Details"/>
      <sheetName val="BMR - ITEM"/>
      <sheetName val="BMR MATERIAL"/>
      <sheetName val="BoQ Input"/>
      <sheetName val="MIB"/>
      <sheetName val="Cont.Wt."/>
      <sheetName val="ncp"/>
      <sheetName val="Cont_Wt_"/>
      <sheetName val="Report"/>
      <sheetName val="Cont_Wt_1"/>
      <sheetName val="A1-Continuous"/>
      <sheetName val="ANNEXURE-A"/>
      <sheetName val="Service Function"/>
      <sheetName val="Cover sheet"/>
      <sheetName val="MRN_List_Report"/>
      <sheetName val="CFForecast detail"/>
      <sheetName val="Company List"/>
      <sheetName val="Periods list"/>
      <sheetName val="accom cash"/>
      <sheetName val="BOQ Distribution"/>
      <sheetName val="INTSHEET"/>
      <sheetName val="INTSHEET3"/>
      <sheetName val="Factor Sheet"/>
      <sheetName val="Material Base Rates"/>
      <sheetName val="Workmen Base"/>
      <sheetName val="CIT(1)"/>
      <sheetName val="Ele-Dep(11)"/>
      <sheetName val="OVERHEADS"/>
      <sheetName val="Table 4"/>
      <sheetName val="A  TYPE DOOR FITTINGS COST"/>
      <sheetName val="Rough_work2"/>
      <sheetName val="Mp-team_12"/>
      <sheetName val="EXE_Summ2"/>
      <sheetName val="TOP_2"/>
      <sheetName val="4_Annex_1_Basic_rate2"/>
      <sheetName val="4_5_1_boundry_pillar2"/>
      <sheetName val="공사비_내역_(가)2"/>
      <sheetName val="Fin_Sum2"/>
      <sheetName val="Cash_Flow_Working2"/>
      <sheetName val="Exist"/>
      <sheetName val="LEFT"/>
      <sheetName val="RIGHT"/>
      <sheetName val="Bechtel_Norms"/>
      <sheetName val="CS_PIPING"/>
      <sheetName val="TECH_DATA"/>
      <sheetName val="ABDC-RL Group wi"/>
      <sheetName val="RAFT"/>
      <sheetName val="LIST OF MAKES"/>
      <sheetName val="Semi Unitized(42.378 x 3.218)"/>
      <sheetName val="Shear Board "/>
      <sheetName val="Semi Unitized"/>
      <sheetName val="Double Leaf"/>
      <sheetName val="WCP"/>
      <sheetName val="Glass Working"/>
      <sheetName val="Price List"/>
      <sheetName val="AL Price"/>
      <sheetName val="NQ"/>
      <sheetName val="G.I Cladding"/>
      <sheetName val="NQ.1"/>
      <sheetName val="Plumbing"/>
      <sheetName val="Design(600)"/>
      <sheetName val="INNOVATION"/>
      <sheetName val="Boq (Main Building)"/>
      <sheetName val="Rate聤Analysis28"/>
      <sheetName val="RIS_augg1313"/>
      <sheetName val="Leg_1-1"/>
      <sheetName val="FINAL_MEASUREMENT"/>
      <sheetName val="Feeder Pillar "/>
      <sheetName val="pOLES"/>
      <sheetName val="External  Fixtures"/>
      <sheetName val="4 Core L.T. Cable "/>
      <sheetName val="terminatiom "/>
      <sheetName val="Pur"/>
      <sheetName val="grid"/>
      <sheetName val="lookup"/>
      <sheetName val="D-F"/>
      <sheetName val="DecFY22"/>
      <sheetName val="M.S Boq.3-C-4d"/>
      <sheetName val="Client Addressess"/>
      <sheetName val="ABS"/>
      <sheetName val="Abstract Painting-Floor wise"/>
      <sheetName val="Datos Generales"/>
      <sheetName val="Project Inputs"/>
      <sheetName val="Insurance &amp; Taxes(B1-2)"/>
      <sheetName val="AREA_SUMMARY"/>
      <sheetName val="Material Rate"/>
      <sheetName val="Conc_Analysis"/>
      <sheetName val="Pump_Cost"/>
      <sheetName val="UNIT2"/>
      <sheetName val="]ain_Summary2"/>
      <sheetName val="QTAFFSCHED_"/>
      <sheetName val="QPRE_WORKING"/>
      <sheetName val="aist_sept13"/>
      <sheetName val="HRIS_OCT13"/>
      <sheetName val="DMLB-II_FEB-14"/>
      <sheetName val="Mat&amp;Res."/>
      <sheetName val="S.C"/>
      <sheetName val="W.Sh."/>
      <sheetName val="Indirect"/>
      <sheetName val="Tender Sum"/>
      <sheetName val="Equipment &amp; plant"/>
      <sheetName val="MATER__FUEL_SUB"/>
      <sheetName val="CEILING_WORKS"/>
      <sheetName val="DRYWALL_PARTITIONS"/>
      <sheetName val="EO_Area"/>
      <sheetName val="MATER__FUEL_SUB1"/>
      <sheetName val="CEILING_WORKS1"/>
      <sheetName val="DRYWALL_PARTITIONS1"/>
      <sheetName val="EO_Area1"/>
      <sheetName val="F4_131"/>
      <sheetName val="_Structural1"/>
      <sheetName val="Travel_Cranes1"/>
      <sheetName val="Recap_Architect1"/>
      <sheetName val="Recap_External1"/>
      <sheetName val="Recap_Struct1"/>
      <sheetName val="Recap_Travel_Crane1"/>
      <sheetName val="Package_11"/>
      <sheetName val="Recap_Lift1"/>
      <sheetName val="Sub_Cont__Comp_1"/>
      <sheetName val="1_Summary1"/>
      <sheetName val="RCC,Ret__Wall1"/>
      <sheetName val="Main_Summary-_Contractor1"/>
      <sheetName val="Bill_No__34"/>
      <sheetName val="Benchmark_Data4"/>
      <sheetName val="Apx_AA4"/>
      <sheetName val="Benchmark_Data_(2)4"/>
      <sheetName val="Application_034"/>
      <sheetName val="F-Adv_Pay_4"/>
      <sheetName val="Gen_SUMMARY_4"/>
      <sheetName val="H-Ret_4"/>
      <sheetName val="K-Prev__Pay4"/>
      <sheetName val="Bill_54"/>
      <sheetName val="Bill_64"/>
      <sheetName val="Bill_05_Mech__W__4"/>
      <sheetName val="Bill_06_Elec__W_4"/>
      <sheetName val="Material_On_Site4"/>
      <sheetName val="Payment_Applicationold4"/>
      <sheetName val="Bill_014"/>
      <sheetName val="_As_built4"/>
      <sheetName val="As_Built_Summary4"/>
      <sheetName val="Fence_Work4"/>
      <sheetName val="Hollowcore_study4"/>
      <sheetName val="Material_Price_List4"/>
      <sheetName val="Initial_Data4"/>
      <sheetName val="F4_132"/>
      <sheetName val="_Structural2"/>
      <sheetName val="Travel_Cranes2"/>
      <sheetName val="Recap_Architect2"/>
      <sheetName val="Recap_External2"/>
      <sheetName val="Recap_Struct2"/>
      <sheetName val="Recap_Travel_Crane2"/>
      <sheetName val="Package_12"/>
      <sheetName val="Recap_Lift2"/>
      <sheetName val="Sub_Cont__Comp_2"/>
      <sheetName val="1_Summary2"/>
      <sheetName val="RCC,Ret__Wall2"/>
      <sheetName val="Main_Summary-_Contractor2"/>
      <sheetName val="qty_schedule5"/>
      <sheetName val="VOP_June_07__rev1_5"/>
      <sheetName val="HO_Costs5"/>
      <sheetName val="Bill_No__35"/>
      <sheetName val="Benchmark_Data5"/>
      <sheetName val="Apx_AA5"/>
      <sheetName val="Benchmark_Data_(2)5"/>
      <sheetName val="총괄표_(2)5"/>
      <sheetName val="Application_035"/>
      <sheetName val="F-Adv_Pay_5"/>
      <sheetName val="Gen_SUMMARY_5"/>
      <sheetName val="H-Ret_5"/>
      <sheetName val="K-Prev__Pay5"/>
      <sheetName val="Bill_55"/>
      <sheetName val="Bill_65"/>
      <sheetName val="Bill_05_Mech__W__5"/>
      <sheetName val="Bill_06_Elec__W_5"/>
      <sheetName val="Material_On_Site5"/>
      <sheetName val="Payment_Applicationold5"/>
      <sheetName val="Bill_015"/>
      <sheetName val="_As_built5"/>
      <sheetName val="As_Built_Summary5"/>
      <sheetName val="Fence_Work5"/>
      <sheetName val="Hollowcore_study5"/>
      <sheetName val="Material_Price_List5"/>
      <sheetName val="Initial_Data5"/>
      <sheetName val="Mp-team_13"/>
      <sheetName val="F4_133"/>
      <sheetName val="_Structural3"/>
      <sheetName val="Travel_Cranes3"/>
      <sheetName val="Recap_Architect3"/>
      <sheetName val="Recap_External3"/>
      <sheetName val="Recap_Struct3"/>
      <sheetName val="Recap_Travel_Crane3"/>
      <sheetName val="Package_13"/>
      <sheetName val="Recap_Lift3"/>
      <sheetName val="Sub_Cont__Comp_3"/>
      <sheetName val="1_Summary3"/>
      <sheetName val="RCC,Ret__Wall3"/>
      <sheetName val="Main_Summary-_Contractor3"/>
      <sheetName val="qty_schedule6"/>
      <sheetName val="VOP_June_07__rev1_6"/>
      <sheetName val="HO_Costs6"/>
      <sheetName val="Bill_No__36"/>
      <sheetName val="Benchmark_Data6"/>
      <sheetName val="Apx_AA6"/>
      <sheetName val="Benchmark_Data_(2)6"/>
      <sheetName val="총괄표_(2)6"/>
      <sheetName val="Application_036"/>
      <sheetName val="F-Adv_Pay_6"/>
      <sheetName val="Gen_SUMMARY_6"/>
      <sheetName val="H-Ret_6"/>
      <sheetName val="K-Prev__Pay6"/>
      <sheetName val="Bill_56"/>
      <sheetName val="Bill_66"/>
      <sheetName val="Bill_05_Mech__W__6"/>
      <sheetName val="Bill_06_Elec__W_6"/>
      <sheetName val="Material_On_Site6"/>
      <sheetName val="Payment_Applicationold6"/>
      <sheetName val="Bill_016"/>
      <sheetName val="_As_built6"/>
      <sheetName val="As_Built_Summary6"/>
      <sheetName val="Fence_Work6"/>
      <sheetName val="Hollowcore_study6"/>
      <sheetName val="Material_Price_List6"/>
      <sheetName val="Initial_Data6"/>
      <sheetName val="Mp-team_14"/>
      <sheetName val="F4_134"/>
      <sheetName val="_Structural4"/>
      <sheetName val="Travel_Cranes4"/>
      <sheetName val="Recap_Architect4"/>
      <sheetName val="Recap_External4"/>
      <sheetName val="Recap_Struct4"/>
      <sheetName val="Recap_Travel_Crane4"/>
      <sheetName val="Package_14"/>
      <sheetName val="Recap_Lift4"/>
      <sheetName val="Sub_Cont__Comp_4"/>
      <sheetName val="1_Summary4"/>
      <sheetName val="RCC,Ret__Wall4"/>
      <sheetName val="Main_Summary-_Contractor4"/>
      <sheetName val="schedule_nos4"/>
      <sheetName val="qty_schedule7"/>
      <sheetName val="VOP_June_07__rev1_7"/>
      <sheetName val="HO_Costs7"/>
      <sheetName val="Bill_No__37"/>
      <sheetName val="Benchmark_Data7"/>
      <sheetName val="Apx_AA7"/>
      <sheetName val="Benchmark_Data_(2)7"/>
      <sheetName val="총괄표_(2)7"/>
      <sheetName val="Application_037"/>
      <sheetName val="F-Adv_Pay_7"/>
      <sheetName val="Gen_SUMMARY_7"/>
      <sheetName val="H-Ret_7"/>
      <sheetName val="K-Prev__Pay7"/>
      <sheetName val="Bill_57"/>
      <sheetName val="Bill_67"/>
      <sheetName val="Bill_05_Mech__W__7"/>
      <sheetName val="Bill_06_Elec__W_7"/>
      <sheetName val="Material_On_Site7"/>
      <sheetName val="Payment_Applicationold7"/>
      <sheetName val="Bill_017"/>
      <sheetName val="_As_built7"/>
      <sheetName val="As_Built_Summary7"/>
      <sheetName val="Fence_Work7"/>
      <sheetName val="Hollowcore_study7"/>
      <sheetName val="Material_Price_List7"/>
      <sheetName val="Initial_Data7"/>
      <sheetName val="Mp-team_15"/>
      <sheetName val="F4_135"/>
      <sheetName val="_Structural5"/>
      <sheetName val="Travel_Cranes5"/>
      <sheetName val="Recap_Architect5"/>
      <sheetName val="Recap_External5"/>
      <sheetName val="Recap_Struct5"/>
      <sheetName val="Recap_Travel_Crane5"/>
      <sheetName val="Package_15"/>
      <sheetName val="Recap_Lift5"/>
      <sheetName val="Sub_Cont__Comp_5"/>
      <sheetName val="1_Summary5"/>
      <sheetName val="RCC,Ret__Wall5"/>
      <sheetName val="Main_Summary-_Contractor5"/>
      <sheetName val="beam-reinft-IIInd_floor12"/>
      <sheetName val="Exp__Villa__R2B_2165"/>
      <sheetName val="20_mm_aggregates_5"/>
      <sheetName val="3cd_Annexure5"/>
      <sheetName val="수량_총괄표5"/>
      <sheetName val="품질관리비_산출5"/>
      <sheetName val="Waste_Wtr_Drg5"/>
      <sheetName val="Onerous_Terms5"/>
      <sheetName val="AB_SOW5"/>
      <sheetName val="Valid_Data5"/>
      <sheetName val="Cash_Flow_Input_Data_ISC5"/>
      <sheetName val="13__Steel_-_Ratio5"/>
      <sheetName val="beam-reinft-machine_rm5"/>
      <sheetName val="kppl_pl5"/>
      <sheetName val="Administrative_Prices5"/>
      <sheetName val="Item_Master5"/>
      <sheetName val="Material_List_5"/>
      <sheetName val="Labour_Rate_5"/>
      <sheetName val="Labour_productivity5"/>
      <sheetName val="Labour_rate5"/>
      <sheetName val="Block_work5"/>
      <sheetName val="RR_masonry5"/>
      <sheetName val="Concrete_for_arch_5"/>
      <sheetName val="Activity_List5"/>
      <sheetName val="SUMM_ACTI__DISTRIBUTION5"/>
      <sheetName val="PO_Status5"/>
      <sheetName val="2_BHK5"/>
      <sheetName val="Shor_&amp;_Shuter5"/>
      <sheetName val="Assumption_For_Collection5"/>
      <sheetName val="schedule_nos5"/>
      <sheetName val="C"/>
      <sheetName val="Soarin"/>
      <sheetName val="cover page"/>
      <sheetName val="BQ_External"/>
      <sheetName val="Primavera_Output_Resources"/>
      <sheetName val="EA_Sum1"/>
      <sheetName val="Appendix_A1"/>
      <sheetName val="type_ahead_combo"/>
      <sheetName val="GROUP_A_-_JEDDAH_SITE"/>
      <sheetName val="Civil-Mat_1"/>
      <sheetName val="Break_up_Sheet"/>
      <sheetName val="New_Lines"/>
      <sheetName val="Cont_"/>
      <sheetName val="ALL_measurements"/>
      <sheetName val="dw_evln-temp"/>
      <sheetName val="PFPi_Input_Sheets"/>
      <sheetName val="Raw_Data_Hours"/>
      <sheetName val="DEPR98"/>
      <sheetName val="Bill No.6"/>
      <sheetName val="Appendix_A2"/>
      <sheetName val="EA_Sum2"/>
      <sheetName val="Civil-Mat_2"/>
      <sheetName val="type_ahead_combo1"/>
      <sheetName val="Cont_1"/>
      <sheetName val="ALL_measurements1"/>
      <sheetName val="GROUP_A_-_JEDDAH_SITE1"/>
      <sheetName val="Primavera_Output_Resources1"/>
      <sheetName val="BQ_External1"/>
      <sheetName val="New_Lines1"/>
      <sheetName val="dw_evln-temp1"/>
      <sheetName val="Break_up_Sheet1"/>
      <sheetName val="Raw_Data_Hours1"/>
      <sheetName val="PFPi_Input_Sheets1"/>
      <sheetName val="WORK_COV"/>
      <sheetName val="plan&amp;section_of_foundation5"/>
      <sheetName val="cover_page"/>
      <sheetName val="2_&amp;_3_CG_78_V"/>
      <sheetName val="Sch__Areas"/>
      <sheetName val="ELE_BOQ"/>
      <sheetName val="Mec__BOQ"/>
      <sheetName val="Detail_Page"/>
      <sheetName val="MATL"/>
      <sheetName val="Building 1"/>
      <sheetName val="HW-Sets"/>
      <sheetName val="New Rates"/>
      <sheetName val="Site_Summary1"/>
      <sheetName val="stld (2)"/>
      <sheetName val="Annexue B"/>
      <sheetName val="Uls"/>
      <sheetName val="Main "/>
      <sheetName val="Analysis and design results"/>
      <sheetName val="Sls"/>
      <sheetName val="Elect."/>
      <sheetName val="Angles"/>
      <sheetName val="CT"/>
      <sheetName val="PT"/>
      <sheetName val="OverviewBarmer"/>
      <sheetName val="Substructure block A"/>
      <sheetName val="RA_RCC_F"/>
      <sheetName val="Clinkr_Silo"/>
      <sheetName val="Cement_Hopper"/>
      <sheetName val="Cement_Silo"/>
      <sheetName val="RM_Hopper"/>
      <sheetName val="Coal_Mill"/>
      <sheetName val="RM_Bildg"/>
      <sheetName val="RMBH_Chimney&amp;Fan"/>
      <sheetName val="Coal_Storg"/>
      <sheetName val="Weigh_Bridge"/>
      <sheetName val="Slag_Mill"/>
      <sheetName val="Pre-htr_"/>
      <sheetName val="Kiln_P"/>
      <sheetName val="Data_Validation"/>
      <sheetName val="Outline_Cost_-_Five_star_Hotel"/>
      <sheetName val="ONCOST-N_top_sheet_j&amp;p"/>
      <sheetName val="Tender_Summary"/>
      <sheetName val="Insurance_Ext"/>
      <sheetName val="costing_sheet"/>
      <sheetName val="d-safe_specs"/>
      <sheetName val="4K_-_(6a)_Non_Manual_Breakdown"/>
      <sheetName val="Combined_Results_"/>
      <sheetName val="Staff_Acco_"/>
      <sheetName val="Rates_7-20"/>
      <sheetName val="Standard_Cost_sheet_B1"/>
      <sheetName val="re__std_cost_sheet_23_07)"/>
      <sheetName val="P_Staff_fac"/>
      <sheetName val="Misc__points37"/>
      <sheetName val="qty_abst37"/>
      <sheetName val="basic_37"/>
      <sheetName val="Rate_Analysis37"/>
      <sheetName val="Top_Sheet37"/>
      <sheetName val="Iron_Steel_&amp;_handrails37"/>
      <sheetName val="Civil_Boq34"/>
      <sheetName val="Main_Summary34"/>
      <sheetName val="Summary_(G_H_Bachlor_C)34"/>
      <sheetName val="General_preliminaries34"/>
      <sheetName val="STAFFSCHED_17"/>
      <sheetName val="VENDOR_CODE_WO_NO34"/>
      <sheetName val="Master_Item_List34"/>
      <sheetName val="IS_Summary18"/>
      <sheetName val="VENDER_DETAIL34"/>
      <sheetName val="Steel_Summary34"/>
      <sheetName val="Drain_Work17"/>
      <sheetName val="Non-BOQ_summary17"/>
      <sheetName val="Curing_Bund_for_Sep'1317"/>
      <sheetName val="Basic_Rate18"/>
      <sheetName val="INFLUENCES_ON_GM18"/>
      <sheetName val="acevsSp_(ABC)18"/>
      <sheetName val="Work_Done_Bill_(2)18"/>
      <sheetName val="RA_Format15"/>
      <sheetName val="Measurement-ID_works15"/>
      <sheetName val="Legal_Risk_Analysis17"/>
      <sheetName val="Monthly_Format_ATH_(ro)revise18"/>
      <sheetName val="int_hire17"/>
      <sheetName val="IO_List14"/>
      <sheetName val="Site_Dev_BOQ18"/>
      <sheetName val="Ph_1_-ESM_Pipe,_Bitumen15"/>
      <sheetName val="Rehab_podium_footing14"/>
      <sheetName val="major_qty14"/>
      <sheetName val="Major_P&amp;M_deployment14"/>
      <sheetName val="p&amp;m_L&amp;T_Hire14"/>
      <sheetName val="Data_114"/>
      <sheetName val="Abs_Sheet(Fuel_oil_area)JAN18"/>
      <sheetName val="BOQ_Direct_selling_cost17"/>
      <sheetName val="Drop_Down_(Fixed)17"/>
      <sheetName val="Drop_Down17"/>
      <sheetName val="E_&amp;_R17"/>
      <sheetName val="PointNo_517"/>
      <sheetName val="Assumption_Inputs17"/>
      <sheetName val="Stress_Calculation17"/>
      <sheetName val="PRECAST_lightconc-II14"/>
      <sheetName val="IIST_(2)17"/>
      <sheetName val="IIST_(3)17"/>
      <sheetName val="TMLB_II_MAY1317"/>
      <sheetName val="isro_JUL1317"/>
      <sheetName val="IRIS_Jul1317"/>
      <sheetName val="IRS_2_jul1317"/>
      <sheetName val="isro_aug1317"/>
      <sheetName val="IRIS_augg1317"/>
      <sheetName val="SPRE_WORKING17"/>
      <sheetName val="IRS_2augg_1317"/>
      <sheetName val="iist_sept1317"/>
      <sheetName val="IRIS_SEPT1317"/>
      <sheetName val="SPRE_SEPT17"/>
      <sheetName val="IRS2_SEPT_1317"/>
      <sheetName val="iist_OCT_1317"/>
      <sheetName val="IRIS_OCT1317"/>
      <sheetName val="IRIS2_OCT1317"/>
      <sheetName val="iist_nov1317"/>
      <sheetName val="iris_nov1317"/>
      <sheetName val="spre_nov1317"/>
      <sheetName val="isro_dec1317"/>
      <sheetName val="IRIS_DEC1317"/>
      <sheetName val="isro_jan_1417"/>
      <sheetName val="isro_feb1417"/>
      <sheetName val="IRIS_FEB-1417"/>
      <sheetName val="TMLB-II_FEB-1417"/>
      <sheetName val="ETC_Panorama13"/>
      <sheetName val="SPT_vs_PHI14"/>
      <sheetName val="Unit_Rate13"/>
      <sheetName val="ABP_inputs13"/>
      <sheetName val="Synergy_Sales_Budget13"/>
      <sheetName val="Staff_Forecast_spread14"/>
      <sheetName val="Boulevard_I_Summary13"/>
      <sheetName val="B-I_Blockwork_13"/>
      <sheetName val="B-II-summary_sheet_13"/>
      <sheetName val="B-II_Blockwork__(2)13"/>
      <sheetName val="B_-_III_-_Summary_Sheet_(2)13"/>
      <sheetName val="B_-_III_-_Blockwork13"/>
      <sheetName val="Hold_Amount13"/>
      <sheetName val="V-I_Summary_Sheet_13"/>
      <sheetName val="V-I_Blockwork13"/>
      <sheetName val="V-II_Blockwork13"/>
      <sheetName val="V-III-_Blockwork13"/>
      <sheetName val="Panorama_-Summary-dwg13"/>
      <sheetName val="NTA_-_02_summary_sheet_(2)13"/>
      <sheetName val="NTA-13-Summary_13"/>
      <sheetName val="NTA-14-Summary_13"/>
      <sheetName val="NTA-21-Summary_(2)13"/>
      <sheetName val="Sludge_Cal13"/>
      <sheetName val="Fill_this_out_first___17"/>
      <sheetName val="Total_Amount13"/>
      <sheetName val="Revised_Summary13"/>
      <sheetName val="RMC_April_1610"/>
      <sheetName val="d-safe_DELUXE13"/>
      <sheetName val="LMR_PF10"/>
      <sheetName val="RATE_ANALYSIS_13"/>
      <sheetName val="AoR_Finishing10"/>
      <sheetName val="P+M_-_Tower_Crane10"/>
      <sheetName val="BOQ_FORM_FOR_INQUIRY13"/>
      <sheetName val="FORM_OF_PROPOSAL_RFP-00313"/>
      <sheetName val="Civil_Works9"/>
      <sheetName val="Cement_Price_Variation10"/>
      <sheetName val="A_O_R_r1Str13"/>
      <sheetName val="A_O_R_r113"/>
      <sheetName val="A_O_R_(2)13"/>
      <sheetName val="Name_Manager9"/>
      <sheetName val="Input_Rates9"/>
      <sheetName val="Detailed_Areas9"/>
      <sheetName val="Shuttering_Abstract13"/>
      <sheetName val="입찰내역_발주처_양식13"/>
      <sheetName val="std_wt_13"/>
      <sheetName val="TAV_ANALIZ13"/>
      <sheetName val="Bank_Guarantee5"/>
      <sheetName val="STEEL_STRUCTURE5"/>
      <sheetName val="Load_Details(B1)5"/>
      <sheetName val="Form_64"/>
      <sheetName val="Input_Data_R5"/>
      <sheetName val="Input_Data70+100MSA5"/>
      <sheetName val="Input_Data_F5"/>
      <sheetName val="3__Elemental_Summary5"/>
      <sheetName val="ETC_Plant_Cost5"/>
      <sheetName val="Piling_-_Winch5"/>
      <sheetName val="Basic_Rates5"/>
      <sheetName val="Qty__Abs5"/>
      <sheetName val="Pile_Liner_&amp;_Rebar5"/>
      <sheetName val="Pile_Conc_5"/>
      <sheetName val="Deck_-_Insitu_Conc_5"/>
      <sheetName val="Precast_Placing5"/>
      <sheetName val="SS_Rein5"/>
      <sheetName val="Casting_Yard5"/>
      <sheetName val="Piling_-_Rig5"/>
      <sheetName val="P&amp;M_List5"/>
      <sheetName val="Pile_Cycle_Time5"/>
      <sheetName val="Enabling_Structure5"/>
      <sheetName val="BQ202_-App__Bridge5"/>
      <sheetName val="BOQ_201&amp;203-Cont__Berth5"/>
      <sheetName val="Total_Debtors_Ageing_Sheet4"/>
      <sheetName val="India_F&amp;S_Template5"/>
      <sheetName val="Electrical_4"/>
      <sheetName val="SSR___NSSR_Market_final4"/>
      <sheetName val="MASTER_COMPONENT_VIEW4"/>
      <sheetName val="_4"/>
      <sheetName val="PLUMBING_&amp;_SANITORY4"/>
      <sheetName val="Fee_Rate_Summary5"/>
      <sheetName val="Est_To_comp-KTRP4"/>
      <sheetName val="JCR_TOP(ITEM)-KTRP4"/>
      <sheetName val="Name_List4"/>
      <sheetName val="BLOCK-A_(MEA_SHEET)5"/>
      <sheetName val="BOQ_(2)5"/>
      <sheetName val="Ins_&amp;_Bonds4"/>
      <sheetName val="Sheet3_(2)3"/>
      <sheetName val="UNP-NCW_4"/>
      <sheetName val="Pile_cap5"/>
      <sheetName val="Item-_Compact4"/>
      <sheetName val="Démol_3"/>
      <sheetName val="Sign_Boards4"/>
      <sheetName val="FRL_Shan4"/>
      <sheetName val="Rates_Basic4"/>
      <sheetName val="unit_table4"/>
      <sheetName val="SC_list4"/>
      <sheetName val="S1BOQ_&amp;_Workplan4"/>
      <sheetName val="CS_Appl_Summary4"/>
      <sheetName val="pile_Fabrication4"/>
      <sheetName val="Jindal-Control_Cable_Sch-_400K4"/>
      <sheetName val="Vendor_Details4"/>
      <sheetName val="MN_T_B_3"/>
      <sheetName val="Rate_analysis-_BOQ_1_3"/>
      <sheetName val="TBAL9697_-group_wise__sdpl4"/>
      <sheetName val="labour_rates3"/>
      <sheetName val="S_&amp;_A3"/>
      <sheetName val="bill_24"/>
      <sheetName val="cost_summary4"/>
      <sheetName val="Elec_Summ4"/>
      <sheetName val="ELEC_BOQ4"/>
      <sheetName val="TRACK_BUSWAY4"/>
      <sheetName val="Core_Data4"/>
      <sheetName val="Debtors_analysis4"/>
      <sheetName val="????_???_??5"/>
      <sheetName val="Status_Summary4"/>
      <sheetName val="Detail_In_Door_Stad4"/>
      <sheetName val="Slope_area4"/>
      <sheetName val="Rev_P&amp;M4"/>
      <sheetName val="Labour_Report_Drop_Down4"/>
      <sheetName val="FR_FAB3"/>
      <sheetName val="HALA_3G3"/>
      <sheetName val="3ZEE_3G3"/>
      <sheetName val="Manoj_3G3"/>
      <sheetName val="TRIAL_BALANCE4"/>
      <sheetName val="FIXING_DETAILS3"/>
      <sheetName val="P-Ins_&amp;_Bonds3"/>
      <sheetName val="INPUT_SHEET3"/>
      <sheetName val="Cost_of_O_&amp;_O3"/>
      <sheetName val="_AnalysisPCC3"/>
      <sheetName val="Input_Data3"/>
      <sheetName val="exp-ded-jan'_063"/>
      <sheetName val="Manpower_Histogram3"/>
      <sheetName val="Debit_Notes3"/>
      <sheetName val="Site_clearance3"/>
      <sheetName val="Traffic_sign3"/>
      <sheetName val="CEMENT_PSP3"/>
      <sheetName val="TORRENT_CEMENT3"/>
      <sheetName val="01_ID_Code_Index3"/>
      <sheetName val="01_Code_Index3"/>
      <sheetName val="OC_17-04-063"/>
      <sheetName val="Exca_3"/>
      <sheetName val="Rein__Steel3"/>
      <sheetName val="IDC-Pl_Pro_PCC3"/>
      <sheetName val="IDC-Brick_Bat3"/>
      <sheetName val="CMB-Roof_Wall_Col3"/>
      <sheetName val="CMB-RF_Beam3"/>
      <sheetName val="CMB-Brick_Bat3"/>
      <sheetName val="PP-Brick_Bat3"/>
      <sheetName val="HVAC_Pl_Pro3"/>
      <sheetName val="Exc__Deduction3"/>
      <sheetName val="IDC-Pl_Pro-ATT3"/>
      <sheetName val="PC_013"/>
      <sheetName val="PC_(2)3"/>
      <sheetName val="Debit_Abstract3"/>
      <sheetName val="Club_house3"/>
      <sheetName val="T-1_Internal3"/>
      <sheetName val="T-2_Internal_3"/>
      <sheetName val="T-3_Internal__3"/>
      <sheetName val="T-4_Internal_3"/>
      <sheetName val="T-5_Internal_3"/>
      <sheetName val="Core_Cutting3"/>
      <sheetName val="Data_Input3"/>
      <sheetName val="Materials_Cost(PCC)3"/>
      <sheetName val="MASTER_RATE_ANALYSIS3"/>
      <sheetName val="STATE_CODE3"/>
      <sheetName val="Cost_Any_3"/>
      <sheetName val="Materials_Cost3"/>
      <sheetName val="Site_facilities3"/>
      <sheetName val="Clients_Requirements3"/>
      <sheetName val="Format_1_9_Ph-13"/>
      <sheetName val="August_Construction_Planning__3"/>
      <sheetName val="Internal_Planning3"/>
      <sheetName val="July'2019_Weekly3"/>
      <sheetName val="fin_stmt3"/>
      <sheetName val="Summary_2"/>
      <sheetName val="SC_Cost_FEB_033"/>
      <sheetName val="Truss_Section3"/>
      <sheetName val="Cat_A_Change_Control3"/>
      <sheetName val="Site_Overheads_2"/>
      <sheetName val="Labor_abs-NMR2"/>
      <sheetName val="Look_Ups2"/>
      <sheetName val="Labour_calculation2"/>
      <sheetName val="Bed_room_-_22"/>
      <sheetName val="Expenditure_plan2"/>
      <sheetName val="30_12_20152"/>
      <sheetName val="FLAT_SUM2"/>
      <sheetName val="Schedules_PL2"/>
      <sheetName val="Schedules_BS2"/>
      <sheetName val="precast_RC_element2"/>
      <sheetName val="final_abstract2"/>
      <sheetName val="DMUU_Inputs2"/>
      <sheetName val="UK_P&amp;L2"/>
      <sheetName val="Ire_P&amp;L2"/>
      <sheetName val="Fr_P&amp;L2"/>
      <sheetName val="ES_P&amp;L2"/>
      <sheetName val="GR_P&amp;L2"/>
      <sheetName val="PT_P&amp;L2"/>
      <sheetName val="H_Satuan2"/>
      <sheetName val="C2_-_CRACKWIDTH2"/>
      <sheetName val="11_kV_SWGR2"/>
      <sheetName val="DATA_-_Summary2"/>
      <sheetName val="Design_sheet2"/>
      <sheetName val="@Risk_Inputs2"/>
      <sheetName val="civil-structural_(old)2"/>
      <sheetName val="Beam_Concrete2"/>
      <sheetName val="Wall_Concrete2"/>
      <sheetName val="Slab_Concrete2"/>
      <sheetName val="Slab_Formwork2"/>
      <sheetName val="Wall_Formwork2"/>
      <sheetName val="Beams_Formwork2"/>
      <sheetName val="HVAC_BOQ2"/>
      <sheetName val="Operating_Statistics3"/>
      <sheetName val="1st_floor_slab2"/>
      <sheetName val="doq_br_2"/>
      <sheetName val="SP_Break_Up3"/>
      <sheetName val="GM_&amp;_TA3"/>
      <sheetName val="INDIGINEOUS_ITEMS_3"/>
      <sheetName val="Price_Comparison3"/>
      <sheetName val="MEP_REVISED1"/>
      <sheetName val="MEP_L21"/>
      <sheetName val="GROUP_CODE1"/>
      <sheetName val="abst-of_-cost1"/>
      <sheetName val="WORK_TABLE2"/>
      <sheetName val="Customize_Your_Purchase_Order2"/>
      <sheetName val="Customize_Your_Invoice2"/>
      <sheetName val="Day_work2"/>
      <sheetName val="DEPOT_WBS5"/>
      <sheetName val="Data_sheet2"/>
      <sheetName val="CTC_-_Projection1"/>
      <sheetName val="FY_wise_-_11"/>
      <sheetName val="Turn_Over_&amp;_Target_-_FY18-191"/>
      <sheetName val="Staff_cost1"/>
      <sheetName val="Labour_cost1"/>
      <sheetName val="Asset_Details1"/>
      <sheetName val="BG_as_on_31_12_181"/>
      <sheetName val="Detailed_Billed_Status1"/>
      <sheetName val="CIF_COST_ITEM1"/>
      <sheetName val="Struct-Grass_root1"/>
      <sheetName val="1_1_Cost_Breakdown1"/>
      <sheetName val="1_1_Cost_Breakdown_(2)1"/>
      <sheetName val="Data_Lists1"/>
      <sheetName val="9__Package_split_-_Cost_3"/>
      <sheetName val="10__&amp;_11__Rate_Code_&amp;_BQ3"/>
      <sheetName val="Data_(adj_3"/>
      <sheetName val="PA-_Consutant_1"/>
      <sheetName val="NOT_FULL_RESTRAINT1"/>
      <sheetName val="BEARING_&amp;_BUCKLING1"/>
      <sheetName val="ACAD_Finishes1"/>
      <sheetName val="Site_Details1"/>
      <sheetName val="Site_Area_Statement1"/>
      <sheetName val="foot-slab_reinft1"/>
      <sheetName val="water_prop_5"/>
      <sheetName val="SAP_Query1"/>
      <sheetName val="Model_(Telecorp)1"/>
      <sheetName val="RA_RCC_F1"/>
      <sheetName val="Direct_cost_shed_A-2_1"/>
      <sheetName val="Clinkr_Silo1"/>
      <sheetName val="Cement_Hopper1"/>
      <sheetName val="Cement_Silo1"/>
      <sheetName val="RM_Hopper1"/>
      <sheetName val="Coal_Mill1"/>
      <sheetName val="RM_Bildg1"/>
      <sheetName val="RMBH_Chimney&amp;Fan1"/>
      <sheetName val="Coal_Storg1"/>
      <sheetName val="Weigh_Bridge1"/>
      <sheetName val="Slag_Mill1"/>
      <sheetName val="Pre-htr_1"/>
      <sheetName val="Kiln_P1"/>
      <sheetName val="Data_Validation1"/>
      <sheetName val="___________4"/>
      <sheetName val="Outline_Cost_-_Five_star_Hotel1"/>
      <sheetName val="ONCOST-N_top_sheet_j&amp;p1"/>
      <sheetName val="Tender_Summary1"/>
      <sheetName val="Insurance_Ext1"/>
      <sheetName val="costing_sheet1"/>
      <sheetName val="d-safe_specs1"/>
      <sheetName val="4K_-_(6a)_Non_Manual_Breakdown1"/>
      <sheetName val="Combined_Results_1"/>
      <sheetName val="PIpe_Pushing5"/>
      <sheetName val="Final_VA5"/>
      <sheetName val="Abstract_Sheet5"/>
      <sheetName val="Staff_Acco_1"/>
      <sheetName val="Rates_7-201"/>
      <sheetName val="Leg_1-11"/>
      <sheetName val="FINAL_MEASUREMENT1"/>
      <sheetName val="Standard_Cost_sheet_B11"/>
      <sheetName val="re__std_cost_sheet_23_07)1"/>
      <sheetName val="P_Staff_fac1"/>
      <sheetName val="COST_CONTROL_MATRIX"/>
      <sheetName val="Project_Details_"/>
      <sheetName val="PC,_Prov_Sums,_Quants"/>
      <sheetName val="Progress_Photos"/>
      <sheetName val="Cost_Report_Summary"/>
      <sheetName val="Provisional_Sums"/>
      <sheetName val="Risk-O-Meter_Calculations"/>
      <sheetName val="OVER_HEADS"/>
      <sheetName val="PPA_Summary"/>
      <sheetName val="Wall_and_Finishes"/>
      <sheetName val="LON_SqFt"/>
      <sheetName val="CONSTRUCTION_COMPONENT"/>
      <sheetName val="12a__CFTable"/>
      <sheetName val="Sales_&amp;_Prod"/>
      <sheetName val="Project_details"/>
      <sheetName val="Pipe_Supports"/>
      <sheetName val="Mix_Design"/>
      <sheetName val="Summary_of_Quantities"/>
      <sheetName val="B_-_III_-_Blockwor"/>
      <sheetName val="220Kv_(2)"/>
      <sheetName val="MATCAT_BOQ"/>
      <sheetName val="BORING_"/>
      <sheetName val="EXPANSION_JOINT"/>
      <sheetName val="CIS_MAIN_BERTH-1"/>
      <sheetName val="R_A"/>
      <sheetName val="Budget_Points"/>
      <sheetName val="Deprec_"/>
      <sheetName val="ESI_&amp;_PF_DELHI"/>
      <sheetName val="Labour_before_Escalation_"/>
      <sheetName val="Material_List"/>
      <sheetName val="Concrete_Trend"/>
      <sheetName val="Executive Summary"/>
      <sheetName val="대비표"/>
      <sheetName val="existing"/>
      <sheetName val="proposed"/>
      <sheetName val="Admin"/>
      <sheetName val="Customize Your Statement"/>
      <sheetName val="BOQ-Part1"/>
      <sheetName val="Analysis-NH-Roads"/>
      <sheetName val="17"/>
      <sheetName val="section"/>
      <sheetName val="Dayworks Bill"/>
      <sheetName val="Bills of Quantities"/>
      <sheetName val="trans"/>
      <sheetName val="03-06-2021"/>
      <sheetName val="Plant &amp;  Machinery"/>
      <sheetName val="Deno"/>
      <sheetName val="r"/>
      <sheetName val="输煤冲洗水泵房"/>
      <sheetName val="2005 -2006"/>
      <sheetName val="2006 -2007"/>
      <sheetName val="TBM-T6+5S(Alt1)"/>
      <sheetName val="QTY -Cash Flow Projection - (2)"/>
      <sheetName val="PM_RATE_D2"/>
      <sheetName val="CORE_&amp;_SHELL_BOQ-CLUB_HOUSE2"/>
      <sheetName val="FINISHING_BOQ-_CLUB_HOUSE2"/>
      <sheetName val="CLUB_HOUS-DOOR_BOQ2"/>
      <sheetName val="CLUB_HOUSE-WINDOW_BOQ2"/>
      <sheetName val="SWIMMING_POOL_BOQ2"/>
      <sheetName val="FOOTING-LIFT_RAFT_2"/>
      <sheetName val="PLINTH_BEAM2"/>
      <sheetName val="GRADE_SLAB-_CONCRETE_SLAB2"/>
      <sheetName val="_COLUMNS_BBS_GFC_2"/>
      <sheetName val="ROOF_SLAB_BEAM2"/>
      <sheetName val="ROOF_SLAB-_CONCRETE_2"/>
      <sheetName val="1st_-_BOTTOM__-BBS2"/>
      <sheetName val="1ST_-TOP__-BBS2"/>
      <sheetName val="INTERNAL_PLASTER2"/>
      <sheetName val="DADO_&amp;_TAR_2"/>
      <sheetName val="WATER_PROOFING2"/>
      <sheetName val="EXTERNAL_PLASTER2"/>
      <sheetName val="SSR_&amp;_NSSR_Market_final2"/>
      <sheetName val="DIV_32"/>
      <sheetName val="Abs_PMRL2"/>
      <sheetName val="R_A_"/>
      <sheetName val="13M_TRUSS-TOP_CHORD2"/>
      <sheetName val="Attendance_and_Allocation2"/>
      <sheetName val="Rectangular_Beam2"/>
      <sheetName val="Works_-_Quote_Sheet2"/>
      <sheetName val="Horizontal_profile2"/>
      <sheetName val="299_to_3062"/>
      <sheetName val="306_to_3402"/>
      <sheetName val="340_to_3592"/>
      <sheetName val="359_to_3712"/>
      <sheetName val="371_to_4182"/>
      <sheetName val="SR_@_UP2"/>
      <sheetName val="Diff_CW-Revised2"/>
      <sheetName val="RE_Panel_Levelling_Pad2"/>
      <sheetName val="COS_locations2"/>
      <sheetName val="TCS_-median2"/>
      <sheetName val="Backup_-_May2"/>
      <sheetName val="June_re2"/>
      <sheetName val="Material_2"/>
      <sheetName val="Labour_&amp;_Plant2"/>
      <sheetName val="Debits_as_on_12_04_08"/>
      <sheetName val="1__Manual"/>
      <sheetName val="1_우편집중내역서"/>
      <sheetName val="4300_UTILITY_BLDG_(2)"/>
      <sheetName val="M-Book_for_Conc"/>
      <sheetName val="M-Book_for_FW"/>
      <sheetName val="BM_Data"/>
      <sheetName val="Abstract_of_P+M"/>
      <sheetName val="lineby_line_consolidation"/>
      <sheetName val="old_boq"/>
      <sheetName val="Subcon_Payments_(update_this)"/>
      <sheetName val="Labour_Costs"/>
      <sheetName val="TMT_STEEL"/>
      <sheetName val="ACCOUNT_SUMMARY"/>
      <sheetName val="3BPA00132-5-3_W_plan_HVPNL"/>
      <sheetName val="CABLE_DATA"/>
      <sheetName val="VF_Full_Recon"/>
      <sheetName val="IPC_JAL"/>
      <sheetName val="Manning_Schedule"/>
      <sheetName val="Dry_Cost_BOQ"/>
      <sheetName val="Concept_Budget"/>
      <sheetName val="Devco_Cashflow"/>
      <sheetName val="FOOTING_JO_1596-1_CO7"/>
      <sheetName val="Progress_Payments"/>
      <sheetName val="BR_1"/>
      <sheetName val="Q_Financials"/>
      <sheetName val="Section_2-SCHEDULE_OF_DAYWORK"/>
      <sheetName val="Master_data"/>
      <sheetName val="appendix_2_5_final_accounts"/>
      <sheetName val="Info_Entry"/>
      <sheetName val="Format_-_4"/>
      <sheetName val="DEV-cashflow_QPMIIIFY20-21"/>
      <sheetName val="electr__work_CA_"/>
      <sheetName val="B_-_III_-_BlockworR"/>
      <sheetName val="cost_Sft"/>
      <sheetName val="Per_Unit"/>
      <sheetName val="Sheet_1"/>
      <sheetName val="BOQ_LT"/>
      <sheetName val="labour_coeff1"/>
      <sheetName val="S_Curve"/>
      <sheetName val="5__check_Fun_&amp;_Grou_consistency"/>
      <sheetName val="State_Bank_Of_India"/>
      <sheetName val="Mat_Cost1"/>
      <sheetName val="Meas_-Hotel_Part"/>
      <sheetName val="Customize_Your_Statement"/>
      <sheetName val="Dayworks_Bill"/>
      <sheetName val="Bills_of_Quantities"/>
      <sheetName val="Amb - Working"/>
      <sheetName val="bp bill-mark"/>
      <sheetName val="Bill-12"/>
      <sheetName val="A.O.R."/>
      <sheetName val="Ra  stair"/>
      <sheetName val="lime"/>
      <sheetName val="Stub Col"/>
      <sheetName val="LOGO"/>
      <sheetName val="Misc__points38"/>
      <sheetName val="qty_abst38"/>
      <sheetName val="basic_38"/>
      <sheetName val="Rate_Analysis38"/>
      <sheetName val="Iron_Steel_&amp;_handrails38"/>
      <sheetName val="Top_Sheet38"/>
      <sheetName val="IS_Summary19"/>
      <sheetName val="VENDOR_CODE_WO_NO35"/>
      <sheetName val="Master_Item_List35"/>
      <sheetName val="VENDER_DETAIL35"/>
      <sheetName val="Civil_Boq35"/>
      <sheetName val="Main_Summary35"/>
      <sheetName val="Summary_(G_H_Bachlor_C)35"/>
      <sheetName val="General_preliminaries35"/>
      <sheetName val="Ph_1_-ESM_Pipe,_Bitumen16"/>
      <sheetName val="Work_Done_Bill_(2)19"/>
      <sheetName val="STAFFSCHED_18"/>
      <sheetName val="Steel_Summary35"/>
      <sheetName val="Basic_Rate19"/>
      <sheetName val="INFLUENCES_ON_GM19"/>
      <sheetName val="acevsSp_(ABC)19"/>
      <sheetName val="Drain_Work18"/>
      <sheetName val="Non-BOQ_summary18"/>
      <sheetName val="Curing_Bund_for_Sep'1318"/>
      <sheetName val="Legal_Risk_Analysis18"/>
      <sheetName val="Site_Dev_BOQ19"/>
      <sheetName val="int_hire18"/>
      <sheetName val="IO_List15"/>
      <sheetName val="Monthly_Format_ATH_(ro)revise19"/>
      <sheetName val="Abs_Sheet(Fuel_oil_area)JAN19"/>
      <sheetName val="BOQ_Direct_selling_cost18"/>
      <sheetName val="Drop_Down_(Fixed)18"/>
      <sheetName val="Drop_Down18"/>
      <sheetName val="E_&amp;_R18"/>
      <sheetName val="PointNo_518"/>
      <sheetName val="RA_Format16"/>
      <sheetName val="Measurement-ID_works16"/>
      <sheetName val="major_qty15"/>
      <sheetName val="Major_P&amp;M_deployment15"/>
      <sheetName val="p&amp;m_L&amp;T_Hire15"/>
      <sheetName val="Data_115"/>
      <sheetName val="Total_Amount14"/>
      <sheetName val="ETC_Panorama14"/>
      <sheetName val="PRECAST_lightconc-II15"/>
      <sheetName val="IIST_(2)18"/>
      <sheetName val="IIST_(3)18"/>
      <sheetName val="TMLB_II_MAY1318"/>
      <sheetName val="isro_JUL1318"/>
      <sheetName val="IRIS_Jul1318"/>
      <sheetName val="IRS_2_jul1318"/>
      <sheetName val="isro_aug1318"/>
      <sheetName val="IRIS_augg1318"/>
      <sheetName val="SPRE_WORKING18"/>
      <sheetName val="IRS_2augg_1318"/>
      <sheetName val="iist_sept1318"/>
      <sheetName val="IRIS_SEPT1318"/>
      <sheetName val="SPRE_SEPT18"/>
      <sheetName val="IRS2_SEPT_1318"/>
      <sheetName val="iist_OCT_1318"/>
      <sheetName val="IRIS_OCT1318"/>
      <sheetName val="IRIS2_OCT1318"/>
      <sheetName val="iist_nov1318"/>
      <sheetName val="iris_nov1318"/>
      <sheetName val="spre_nov1318"/>
      <sheetName val="isro_dec1318"/>
      <sheetName val="IRIS_DEC1318"/>
      <sheetName val="isro_jan_1418"/>
      <sheetName val="isro_feb1418"/>
      <sheetName val="IRIS_FEB-1418"/>
      <sheetName val="TMLB-II_FEB-1418"/>
      <sheetName val="Rehab_podium_footing15"/>
      <sheetName val="Unit_Rate14"/>
      <sheetName val="Stress_Calculation18"/>
      <sheetName val="Assumption_Inputs18"/>
      <sheetName val="d-safe_DELUXE14"/>
      <sheetName val="ABP_inputs14"/>
      <sheetName val="Synergy_Sales_Budget14"/>
      <sheetName val="Sludge_Cal14"/>
      <sheetName val="Staff_Forecast_spread15"/>
      <sheetName val="Fill_this_out_first___18"/>
      <sheetName val="std_wt_14"/>
      <sheetName val="P+M_-_Tower_Crane11"/>
      <sheetName val="AoR_Finishing11"/>
      <sheetName val="Boulevard_I_Summary14"/>
      <sheetName val="B-I_Blockwork_14"/>
      <sheetName val="B-II-summary_sheet_14"/>
      <sheetName val="B-II_Blockwork__(2)14"/>
      <sheetName val="B_-_III_-_Summary_Sheet_(2)14"/>
      <sheetName val="B_-_III_-_Blockwork14"/>
      <sheetName val="Hold_Amount14"/>
      <sheetName val="V-I_Summary_Sheet_14"/>
      <sheetName val="V-I_Blockwork14"/>
      <sheetName val="V-II_Blockwork14"/>
      <sheetName val="V-III-_Blockwork14"/>
      <sheetName val="Panorama_-Summary-dwg14"/>
      <sheetName val="NTA_-_02_summary_sheet_(2)14"/>
      <sheetName val="NTA-13-Summary_14"/>
      <sheetName val="NTA-14-Summary_14"/>
      <sheetName val="NTA-21-Summary_(2)14"/>
      <sheetName val="Shuttering_Abstract14"/>
      <sheetName val="SPT_vs_PHI15"/>
      <sheetName val="A_O_R_r1Str14"/>
      <sheetName val="A_O_R_r114"/>
      <sheetName val="A_O_R_(2)14"/>
      <sheetName val="입찰내역_발주처_양식14"/>
      <sheetName val="RATE_ANALYSIS_14"/>
      <sheetName val="Revised_Summary14"/>
      <sheetName val="Exp__Villa__R2B_2166"/>
      <sheetName val="RMC_April_1611"/>
      <sheetName val="LMR_PF11"/>
      <sheetName val="BOQ_FORM_FOR_INQUIRY14"/>
      <sheetName val="FORM_OF_PROPOSAL_RFP-00314"/>
      <sheetName val="Civil_Works10"/>
      <sheetName val="Cement_Price_Variation11"/>
      <sheetName val="beam-reinft-IIInd_floor13"/>
      <sheetName val="Name_Manager10"/>
      <sheetName val="Input_Rates10"/>
      <sheetName val="Detailed_Areas10"/>
      <sheetName val="20_mm_aggregates_6"/>
      <sheetName val="3cd_Annexure6"/>
      <sheetName val="TAV_ANALIZ14"/>
      <sheetName val="beam-reinft-machine_rm6"/>
      <sheetName val="수량_총괄표6"/>
      <sheetName val="품질관리비_산출6"/>
      <sheetName val="Waste_Wtr_Drg6"/>
      <sheetName val="Onerous_Terms6"/>
      <sheetName val="Item_Master6"/>
      <sheetName val="Labour_rate6"/>
      <sheetName val="Block_work6"/>
      <sheetName val="RR_masonry6"/>
      <sheetName val="Concrete_for_arch_6"/>
      <sheetName val="AB_SOW6"/>
      <sheetName val="Valid_Data6"/>
      <sheetName val="13__Steel_-_Ratio6"/>
      <sheetName val="Fee_Rate_Summary6"/>
      <sheetName val="Administrative_Prices6"/>
      <sheetName val="kppl_pl6"/>
      <sheetName val="Material_List_6"/>
      <sheetName val="Labour_Rate_6"/>
      <sheetName val="2_BHK6"/>
      <sheetName val="Cash_Flow_Input_Data_ISC6"/>
      <sheetName val="Activity_List6"/>
      <sheetName val="SUMM_ACTI__DISTRIBUTION6"/>
      <sheetName val="PO_Status6"/>
      <sheetName val="Labour_productivity6"/>
      <sheetName val="Shor_&amp;_Shuter6"/>
      <sheetName val="Ins_&amp;_Bonds5"/>
      <sheetName val="bill_25"/>
      <sheetName val="Assumption_For_Collection6"/>
      <sheetName val="SSR___NSSR_Market_final5"/>
      <sheetName val="Bank_Guarantee6"/>
      <sheetName val="India_F&amp;S_Template6"/>
      <sheetName val="Core_Data5"/>
      <sheetName val="STEEL_STRUCTURE6"/>
      <sheetName val="Load_Details(B1)6"/>
      <sheetName val="Pile_cap6"/>
      <sheetName val="Electrical_5"/>
      <sheetName val="Form_65"/>
      <sheetName val="Input_Data_R6"/>
      <sheetName val="Input_Data70+100MSA6"/>
      <sheetName val="Input_Data_F6"/>
      <sheetName val="3__Elemental_Summary6"/>
      <sheetName val="ETC_Plant_Cost6"/>
      <sheetName val="Piling_-_Winch6"/>
      <sheetName val="Basic_Rates6"/>
      <sheetName val="Qty__Abs6"/>
      <sheetName val="Pile_Liner_&amp;_Rebar6"/>
      <sheetName val="Pile_Conc_6"/>
      <sheetName val="Deck_-_Insitu_Conc_6"/>
      <sheetName val="Precast_Placing6"/>
      <sheetName val="SS_Rein6"/>
      <sheetName val="Casting_Yard6"/>
      <sheetName val="Piling_-_Rig6"/>
      <sheetName val="P&amp;M_List6"/>
      <sheetName val="Pile_Cycle_Time6"/>
      <sheetName val="Enabling_Structure6"/>
      <sheetName val="BQ202_-App__Bridge6"/>
      <sheetName val="BOQ_201&amp;203-Cont__Berth6"/>
      <sheetName val="Total_Debtors_Ageing_Sheet5"/>
      <sheetName val="cost_summary5"/>
      <sheetName val="Elec_Summ5"/>
      <sheetName val="ELEC_BOQ5"/>
      <sheetName val="TRACK_BUSWAY5"/>
      <sheetName val="BOQ_(2)6"/>
      <sheetName val="BLOCK-A_(MEA_SHEET)6"/>
      <sheetName val="Démol_4"/>
      <sheetName val="MASTER_COMPONENT_VIEW5"/>
      <sheetName val="_5"/>
      <sheetName val="PLUMBING_&amp;_SANITORY5"/>
      <sheetName val="Item-_Compact5"/>
      <sheetName val="Est_To_comp-KTRP5"/>
      <sheetName val="JCR_TOP(ITEM)-KTRP5"/>
      <sheetName val="Name_List5"/>
      <sheetName val="Sign_Boards5"/>
      <sheetName val="FRL_Shan5"/>
      <sheetName val="Rates_Basic5"/>
      <sheetName val="UNP-NCW_5"/>
      <sheetName val="unit_table5"/>
      <sheetName val="SC_list5"/>
      <sheetName val="S1BOQ_&amp;_Workplan5"/>
      <sheetName val="CS_Appl_Summary5"/>
      <sheetName val="pile_Fabrication5"/>
      <sheetName val="Jindal-Control_Cable_Sch-_400K5"/>
      <sheetName val="Vendor_Details5"/>
      <sheetName val="FIXING_DETAILS4"/>
      <sheetName val="Labour_Report_Drop_Down5"/>
      <sheetName val="Sheet3_(2)4"/>
      <sheetName val="Status_Summary5"/>
      <sheetName val="Detail_In_Door_Stad5"/>
      <sheetName val="Slope_area5"/>
      <sheetName val="Rev_P&amp;M5"/>
      <sheetName val="TRIAL_BALANCE5"/>
      <sheetName val="Debtors_analysis5"/>
      <sheetName val="Manpower_Histogram4"/>
      <sheetName val="PC_014"/>
      <sheetName val="PC_(2)4"/>
      <sheetName val="Debit_Abstract4"/>
      <sheetName val="Club_house4"/>
      <sheetName val="T-1_Internal4"/>
      <sheetName val="T-2_Internal_4"/>
      <sheetName val="T-3_Internal__4"/>
      <sheetName val="T-4_Internal_4"/>
      <sheetName val="T-5_Internal_4"/>
      <sheetName val="Core_Cutting4"/>
      <sheetName val="MN_T_B_4"/>
      <sheetName val="Rate_analysis-_BOQ_1_4"/>
      <sheetName val="TBAL9697_-group_wise__sdpl5"/>
      <sheetName val="labour_rates4"/>
      <sheetName val="S_&amp;_A4"/>
      <sheetName val="P-Ins_&amp;_Bonds4"/>
      <sheetName val="INPUT_SHEET4"/>
      <sheetName val="Cost_of_O_&amp;_O4"/>
      <sheetName val="_AnalysisPCC4"/>
      <sheetName val="Input_Data4"/>
      <sheetName val="exp-ded-jan'_064"/>
      <sheetName val="????_???_??6"/>
      <sheetName val="Debit_Notes4"/>
      <sheetName val="Data_Input4"/>
      <sheetName val="FR_FAB4"/>
      <sheetName val="HALA_3G4"/>
      <sheetName val="3ZEE_3G4"/>
      <sheetName val="Manoj_3G4"/>
      <sheetName val="MASTER_RATE_ANALYSIS4"/>
      <sheetName val="Materials_Cost(PCC)4"/>
      <sheetName val="STATE_CODE4"/>
      <sheetName val="Truss_Section4"/>
      <sheetName val="fin_stmt4"/>
      <sheetName val="Bed_room_-_23"/>
      <sheetName val="CEMENT_PSP4"/>
      <sheetName val="TORRENT_CEMENT4"/>
      <sheetName val="Exca_4"/>
      <sheetName val="Rein__Steel4"/>
      <sheetName val="IDC-Pl_Pro_PCC4"/>
      <sheetName val="IDC-Brick_Bat4"/>
      <sheetName val="CMB-Roof_Wall_Col4"/>
      <sheetName val="CMB-RF_Beam4"/>
      <sheetName val="CMB-Brick_Bat4"/>
      <sheetName val="PP-Brick_Bat4"/>
      <sheetName val="HVAC_Pl_Pro4"/>
      <sheetName val="Exc__Deduction4"/>
      <sheetName val="IDC-Pl_Pro-ATT4"/>
      <sheetName val="Cost_Any_4"/>
      <sheetName val="Materials_Cost4"/>
      <sheetName val="Site_facilities4"/>
      <sheetName val="Clients_Requirements4"/>
      <sheetName val="Format_1_9_Ph-14"/>
      <sheetName val="SC_Cost_FEB_034"/>
      <sheetName val="Customize_Your_Purchase_Order3"/>
      <sheetName val="Customize_Your_Invoice3"/>
      <sheetName val="Day_work3"/>
      <sheetName val="DEPOT_WBS6"/>
      <sheetName val="DIV_33"/>
      <sheetName val="August_Construction_Planning__4"/>
      <sheetName val="Internal_Planning4"/>
      <sheetName val="July'2019_Weekly4"/>
      <sheetName val="01_ID_Code_Index4"/>
      <sheetName val="01_Code_Index4"/>
      <sheetName val="공사비_내역_(가)3"/>
      <sheetName val="Fin_Sum3"/>
      <sheetName val="Cash_Flow_Working3"/>
      <sheetName val="OC_17-04-064"/>
      <sheetName val="abst-of_-cost2"/>
      <sheetName val="1st_floor_slab3"/>
      <sheetName val="Site_clearance4"/>
      <sheetName val="Traffic_sign4"/>
      <sheetName val="Abs_PMRL3"/>
      <sheetName val="Summary_3"/>
      <sheetName val="Cat_A_Change_Control4"/>
      <sheetName val="Labour_calculation3"/>
      <sheetName val="Look_Ups3"/>
      <sheetName val="Labor_abs-NMR3"/>
      <sheetName val="Site_Overheads_3"/>
      <sheetName val="Schedules_PL3"/>
      <sheetName val="Schedules_BS3"/>
      <sheetName val="precast_RC_element3"/>
      <sheetName val="Expenditure_plan3"/>
      <sheetName val="30_12_20153"/>
      <sheetName val="final_abstract3"/>
      <sheetName val="FLAT_SUM3"/>
      <sheetName val="Operating_Statistics4"/>
      <sheetName val="HVAC_BOQ3"/>
      <sheetName val="DMUU_Inputs3"/>
      <sheetName val="UK_P&amp;L3"/>
      <sheetName val="Ire_P&amp;L3"/>
      <sheetName val="Fr_P&amp;L3"/>
      <sheetName val="ES_P&amp;L3"/>
      <sheetName val="GR_P&amp;L3"/>
      <sheetName val="PT_P&amp;L3"/>
      <sheetName val="H_Satuan3"/>
      <sheetName val="C2_-_CRACKWIDTH3"/>
      <sheetName val="11_kV_SWGR3"/>
      <sheetName val="DATA_-_Summary3"/>
      <sheetName val="Design_sheet3"/>
      <sheetName val="@Risk_Inputs3"/>
      <sheetName val="civil-structural_(old)3"/>
      <sheetName val="Beam_Concrete3"/>
      <sheetName val="Wall_Concrete3"/>
      <sheetName val="Slab_Concrete3"/>
      <sheetName val="Slab_Formwork3"/>
      <sheetName val="Wall_Formwork3"/>
      <sheetName val="Beams_Formwork3"/>
      <sheetName val="Price_Comparison4"/>
      <sheetName val="GM_&amp;_TA4"/>
      <sheetName val="WORK_TABLE3"/>
      <sheetName val="Direct_cost_shed_A-2_2"/>
      <sheetName val="Rate_Ana1"/>
      <sheetName val="Data_sheet3"/>
      <sheetName val="doq_br_3"/>
      <sheetName val="INDIGINEOUS_ITEMS_4"/>
      <sheetName val="Rough_work3"/>
      <sheetName val="EXE_Summ3"/>
      <sheetName val="TOP_3"/>
      <sheetName val="4_Annex_1_Basic_rate3"/>
      <sheetName val="4_5_1_boundry_pillar3"/>
      <sheetName val="13M_TRUSS-TOP_CHORD3"/>
      <sheetName val="Attendance_and_Allocation3"/>
      <sheetName val="Rectangular_Beam3"/>
      <sheetName val="Works_-_Quote_Sheet3"/>
      <sheetName val="SP_Break_Up4"/>
      <sheetName val="Horizontal_profile3"/>
      <sheetName val="299_to_3063"/>
      <sheetName val="306_to_3403"/>
      <sheetName val="340_to_3593"/>
      <sheetName val="359_to_3713"/>
      <sheetName val="371_to_4183"/>
      <sheetName val="SR_@_UP3"/>
      <sheetName val="Diff_CW-Revised3"/>
      <sheetName val="RE_Panel_Levelling_Pad3"/>
      <sheetName val="COS_locations3"/>
      <sheetName val="TCS_-median3"/>
      <sheetName val="Backup_-_May3"/>
      <sheetName val="June_re3"/>
      <sheetName val="Material_3"/>
      <sheetName val="Labour_&amp;_Plant3"/>
      <sheetName val="CORE_&amp;_SHELL_BOQ-CLUB_HOUSE3"/>
      <sheetName val="FINISHING_BOQ-_CLUB_HOUSE3"/>
      <sheetName val="CLUB_HOUS-DOOR_BOQ3"/>
      <sheetName val="CLUB_HOUSE-WINDOW_BOQ3"/>
      <sheetName val="SWIMMING_POOL_BOQ3"/>
      <sheetName val="FOOTING-LIFT_RAFT_3"/>
      <sheetName val="PLINTH_BEAM3"/>
      <sheetName val="GRADE_SLAB-_CONCRETE_SLAB3"/>
      <sheetName val="_COLUMNS_BBS_GFC_3"/>
      <sheetName val="ROOF_SLAB_BEAM3"/>
      <sheetName val="ROOF_SLAB-_CONCRETE_3"/>
      <sheetName val="1st_-_BOTTOM__-BBS3"/>
      <sheetName val="1ST_-TOP__-BBS3"/>
      <sheetName val="INTERNAL_PLASTER3"/>
      <sheetName val="DADO_&amp;_TAR_3"/>
      <sheetName val="WATER_PROOFING3"/>
      <sheetName val="EXTERNAL_PLASTER3"/>
      <sheetName val="PM_RATE_D3"/>
      <sheetName val="GROUP_CODE2"/>
      <sheetName val="SSR_&amp;_NSSR_Market_final3"/>
      <sheetName val="CTC_-_Projection2"/>
      <sheetName val="FY_wise_-_12"/>
      <sheetName val="Turn_Over_&amp;_Target_-_FY18-192"/>
      <sheetName val="Staff_cost2"/>
      <sheetName val="Labour_cost2"/>
      <sheetName val="Asset_Details2"/>
      <sheetName val="BG_as_on_31_12_182"/>
      <sheetName val="Detailed_Billed_Status2"/>
      <sheetName val="Raw_Data2"/>
      <sheetName val="CIF_COST_ITEM2"/>
      <sheetName val="Struct-Grass_root2"/>
      <sheetName val="1_1_Cost_Breakdown2"/>
      <sheetName val="1_1_Cost_Breakdown_(2)2"/>
      <sheetName val="Data_Lists2"/>
      <sheetName val="9__Package_split_-_Cost_4"/>
      <sheetName val="10__&amp;_11__Rate_Code_&amp;_BQ4"/>
      <sheetName val="Data_(adj_4"/>
      <sheetName val="PA-_Consutant_2"/>
      <sheetName val="NOT_FULL_RESTRAINT2"/>
      <sheetName val="BEARING_&amp;_BUCKLING2"/>
      <sheetName val="ACAD_Finishes2"/>
      <sheetName val="Site_Details2"/>
      <sheetName val="Site_Area_Statement2"/>
      <sheetName val="foot-slab_reinft2"/>
      <sheetName val="water_prop_6"/>
      <sheetName val="MEP_REVISED2"/>
      <sheetName val="MEP_L22"/>
      <sheetName val="___________5"/>
      <sheetName val="Project_details1"/>
      <sheetName val="SAP_Query2"/>
      <sheetName val="Model_(Telecorp)2"/>
      <sheetName val="220Kv_(2)1"/>
      <sheetName val="MATCAT_BOQ1"/>
      <sheetName val="Mix_Design1"/>
      <sheetName val="PIpe_Pushing6"/>
      <sheetName val="Final_VA6"/>
      <sheetName val="Abstract_Sheet6"/>
      <sheetName val="Summary_of_Quantities1"/>
      <sheetName val="daily_cost_monitoring1"/>
      <sheetName val="Mat_Price1"/>
      <sheetName val="SITE_OVERHEADS1"/>
      <sheetName val="State_Bank_Of_India1"/>
      <sheetName val="CABLE_DATA1"/>
      <sheetName val="VF_Full_Recon1"/>
      <sheetName val="Mat_Cost2"/>
      <sheetName val="Labour_before_Escalation_1"/>
      <sheetName val="Material_List1"/>
      <sheetName val="Pipe_Supports1"/>
      <sheetName val="R_A_1"/>
      <sheetName val="Risk-O-Meter_Calculations1"/>
      <sheetName val="OVER_HEADS1"/>
      <sheetName val="PPA_Summary1"/>
      <sheetName val="Wall_and_Finishes1"/>
      <sheetName val="LON_SqFt1"/>
      <sheetName val="CONSTRUCTION_COMPONENT1"/>
      <sheetName val="12a__CFTable1"/>
      <sheetName val="Sales_&amp;_Prod1"/>
      <sheetName val="Budget_Points1"/>
      <sheetName val="Deprec_1"/>
      <sheetName val="COST_CONTROL_MATRIX1"/>
      <sheetName val="Project_Details_1"/>
      <sheetName val="PC,_Prov_Sums,_Quants1"/>
      <sheetName val="Progress_Photos1"/>
      <sheetName val="Cost_Report_Summary1"/>
      <sheetName val="Provisional_Sums1"/>
      <sheetName val="BORING_1"/>
      <sheetName val="EXPANSION_JOINT1"/>
      <sheetName val="CIS_MAIN_BERTH-11"/>
      <sheetName val="1__Manual1"/>
      <sheetName val="1_우편집중내역서1"/>
      <sheetName val="4300_UTILITY_BLDG_(2)1"/>
      <sheetName val="M-Book_for_Conc1"/>
      <sheetName val="M-Book_for_FW1"/>
      <sheetName val="BM_Data1"/>
      <sheetName val="ESI_&amp;_PF_DELHI1"/>
      <sheetName val="Debits_as_on_12_04_081"/>
      <sheetName val="Meas_-Hotel_Part1"/>
      <sheetName val="RA-M_P_W2"/>
      <sheetName val="RA-M_P_W_(2)2"/>
      <sheetName val="RA-HF_(2)2"/>
      <sheetName val="R_A1"/>
      <sheetName val="Concrete_Trend1"/>
      <sheetName val="DEV-cashflow_QPMIIIFY20-211"/>
      <sheetName val="labour_coeff2"/>
      <sheetName val="Site_Findings_Status_Sheet1"/>
      <sheetName val="old_boq1"/>
      <sheetName val="lineby_line_consolidation1"/>
      <sheetName val="Shuttering_Co-Eff1"/>
      <sheetName val="Rates_for_various_places1"/>
      <sheetName val="Matl_price1"/>
      <sheetName val="Final-Basic_Mtl1"/>
      <sheetName val="Rate_Summary1"/>
      <sheetName val="RCC_Flooring1"/>
      <sheetName val="Brick_Layer1"/>
      <sheetName val="Wood_Works1"/>
      <sheetName val="Iron_&amp;_Steel_Worker1"/>
      <sheetName val="Joinery_Works1"/>
      <sheetName val="Road_Works1"/>
      <sheetName val="Hume_pipes1"/>
      <sheetName val="Section_2-SCHEDULE_OF_DAYWORK1"/>
      <sheetName val="Rate_Ana"/>
      <sheetName val="SITE_OVERHEADS"/>
      <sheetName val="RA-M_P_W1"/>
      <sheetName val="RA-M_P_W_(2)1"/>
      <sheetName val="RA-HF_(2)1"/>
      <sheetName val="Shuttering_Co-Eff"/>
      <sheetName val="Rates_for_various_places"/>
      <sheetName val="Matl_price"/>
      <sheetName val="Final-Basic_Mtl"/>
      <sheetName val="Rate_Summary"/>
      <sheetName val="RCC_Flooring"/>
      <sheetName val="Brick_Layer"/>
      <sheetName val="Wood_Works"/>
      <sheetName val="Iron_&amp;_Steel_Worker"/>
      <sheetName val="Joinery_Works"/>
      <sheetName val="Road_Works"/>
      <sheetName val="Hume_pipes"/>
      <sheetName val="Misc__points39"/>
      <sheetName val="qty_abst39"/>
      <sheetName val="basic_39"/>
      <sheetName val="Rate_Analysis39"/>
      <sheetName val="Iron_Steel_&amp;_handrails39"/>
      <sheetName val="Top_Sheet39"/>
      <sheetName val="IS_Summary20"/>
      <sheetName val="VENDOR_CODE_WO_NO36"/>
      <sheetName val="Master_Item_List36"/>
      <sheetName val="VENDER_DETAIL36"/>
      <sheetName val="Civil_Boq36"/>
      <sheetName val="Main_Summary36"/>
      <sheetName val="Summary_(G_H_Bachlor_C)36"/>
      <sheetName val="General_preliminaries36"/>
      <sheetName val="Ph_1_-ESM_Pipe,_Bitumen17"/>
      <sheetName val="Work_Done_Bill_(2)20"/>
      <sheetName val="STAFFSCHED_19"/>
      <sheetName val="Steel_Summary36"/>
      <sheetName val="Basic_Rate20"/>
      <sheetName val="INFLUENCES_ON_GM20"/>
      <sheetName val="acevsSp_(ABC)20"/>
      <sheetName val="Drain_Work19"/>
      <sheetName val="Non-BOQ_summary19"/>
      <sheetName val="Curing_Bund_for_Sep'1319"/>
      <sheetName val="Legal_Risk_Analysis19"/>
      <sheetName val="Site_Dev_BOQ20"/>
      <sheetName val="int_hire19"/>
      <sheetName val="IO_List16"/>
      <sheetName val="Monthly_Format_ATH_(ro)revise20"/>
      <sheetName val="Abs_Sheet(Fuel_oil_area)JAN20"/>
      <sheetName val="BOQ_Direct_selling_cost19"/>
      <sheetName val="Drop_Down_(Fixed)19"/>
      <sheetName val="Drop_Down19"/>
      <sheetName val="E_&amp;_R19"/>
      <sheetName val="PointNo_519"/>
      <sheetName val="RA_Format17"/>
      <sheetName val="Measurement-ID_works17"/>
      <sheetName val="major_qty16"/>
      <sheetName val="Major_P&amp;M_deployment16"/>
      <sheetName val="p&amp;m_L&amp;T_Hire16"/>
      <sheetName val="Data_116"/>
      <sheetName val="Total_Amount15"/>
      <sheetName val="ETC_Panorama15"/>
      <sheetName val="PRECAST_lightconc-II16"/>
      <sheetName val="IIST_(2)19"/>
      <sheetName val="IIST_(3)19"/>
      <sheetName val="TMLB_II_MAY1319"/>
      <sheetName val="isro_JUL1319"/>
      <sheetName val="IRIS_Jul1319"/>
      <sheetName val="IRS_2_jul1319"/>
      <sheetName val="isro_aug1319"/>
      <sheetName val="IRIS_augg1319"/>
      <sheetName val="SPRE_WORKING19"/>
      <sheetName val="IRS_2augg_1319"/>
      <sheetName val="iist_sept1319"/>
      <sheetName val="IRIS_SEPT1319"/>
      <sheetName val="SPRE_SEPT19"/>
      <sheetName val="IRS2_SEPT_1319"/>
      <sheetName val="iist_OCT_1319"/>
      <sheetName val="IRIS_OCT1319"/>
      <sheetName val="IRIS2_OCT1319"/>
      <sheetName val="iist_nov1319"/>
      <sheetName val="iris_nov1319"/>
      <sheetName val="spre_nov1319"/>
      <sheetName val="isro_dec1319"/>
      <sheetName val="IRIS_DEC1319"/>
      <sheetName val="isro_jan_1419"/>
      <sheetName val="isro_feb1419"/>
      <sheetName val="IRIS_FEB-1419"/>
      <sheetName val="TMLB-II_FEB-1419"/>
      <sheetName val="Rehab_podium_footing16"/>
      <sheetName val="Unit_Rate15"/>
      <sheetName val="Stress_Calculation19"/>
      <sheetName val="Assumption_Inputs19"/>
      <sheetName val="d-safe_DELUXE15"/>
      <sheetName val="ABP_inputs15"/>
      <sheetName val="Synergy_Sales_Budget15"/>
      <sheetName val="Sludge_Cal15"/>
      <sheetName val="Staff_Forecast_spread16"/>
      <sheetName val="Fill_this_out_first___19"/>
      <sheetName val="std_wt_15"/>
      <sheetName val="P+M_-_Tower_Crane12"/>
      <sheetName val="AoR_Finishing12"/>
      <sheetName val="Boulevard_I_Summary15"/>
      <sheetName val="B-I_Blockwork_15"/>
      <sheetName val="B-II-summary_sheet_15"/>
      <sheetName val="B-II_Blockwork__(2)15"/>
      <sheetName val="B_-_III_-_Summary_Sheet_(2)15"/>
      <sheetName val="B_-_III_-_Blockwork15"/>
      <sheetName val="Hold_Amount15"/>
      <sheetName val="V-I_Summary_Sheet_15"/>
      <sheetName val="V-I_Blockwork15"/>
      <sheetName val="V-II_Blockwork15"/>
      <sheetName val="V-III-_Blockwork15"/>
      <sheetName val="Panorama_-Summary-dwg15"/>
      <sheetName val="NTA_-_02_summary_sheet_(2)15"/>
      <sheetName val="NTA-13-Summary_15"/>
      <sheetName val="NTA-14-Summary_15"/>
      <sheetName val="NTA-21-Summary_(2)15"/>
      <sheetName val="Shuttering_Abstract15"/>
      <sheetName val="SPT_vs_PHI16"/>
      <sheetName val="A_O_R_r1Str15"/>
      <sheetName val="A_O_R_r115"/>
      <sheetName val="A_O_R_(2)15"/>
      <sheetName val="입찰내역_발주처_양식15"/>
      <sheetName val="RATE_ANALYSIS_15"/>
      <sheetName val="Revised_Summary15"/>
      <sheetName val="Exp__Villa__R2B_2167"/>
      <sheetName val="RMC_April_1612"/>
      <sheetName val="LMR_PF12"/>
      <sheetName val="BOQ_FORM_FOR_INQUIRY15"/>
      <sheetName val="FORM_OF_PROPOSAL_RFP-00315"/>
      <sheetName val="Civil_Works11"/>
      <sheetName val="Cement_Price_Variation12"/>
      <sheetName val="beam-reinft-IIInd_floor14"/>
      <sheetName val="Name_Manager11"/>
      <sheetName val="Input_Rates11"/>
      <sheetName val="Detailed_Areas11"/>
      <sheetName val="20_mm_aggregates_7"/>
      <sheetName val="3cd_Annexure7"/>
      <sheetName val="TAV_ANALIZ15"/>
      <sheetName val="beam-reinft-machine_rm7"/>
      <sheetName val="수량_총괄표7"/>
      <sheetName val="품질관리비_산출7"/>
      <sheetName val="Waste_Wtr_Drg7"/>
      <sheetName val="Onerous_Terms7"/>
      <sheetName val="Item_Master7"/>
      <sheetName val="Labour_rate7"/>
      <sheetName val="Block_work7"/>
      <sheetName val="RR_masonry7"/>
      <sheetName val="Concrete_for_arch_7"/>
      <sheetName val="AB_SOW7"/>
      <sheetName val="Valid_Data7"/>
      <sheetName val="13__Steel_-_Ratio7"/>
      <sheetName val="Fee_Rate_Summary7"/>
      <sheetName val="Administrative_Prices7"/>
      <sheetName val="kppl_pl7"/>
      <sheetName val="Material_List_7"/>
      <sheetName val="Labour_Rate_7"/>
      <sheetName val="2_BHK7"/>
      <sheetName val="Cash_Flow_Input_Data_ISC7"/>
      <sheetName val="Activity_List7"/>
      <sheetName val="SUMM_ACTI__DISTRIBUTION7"/>
      <sheetName val="PO_Status7"/>
      <sheetName val="Labour_productivity7"/>
      <sheetName val="Shor_&amp;_Shuter7"/>
      <sheetName val="Ins_&amp;_Bonds6"/>
      <sheetName val="bill_26"/>
      <sheetName val="Assumption_For_Collection7"/>
      <sheetName val="SSR___NSSR_Market_final6"/>
      <sheetName val="Bank_Guarantee7"/>
      <sheetName val="India_F&amp;S_Template7"/>
      <sheetName val="Core_Data6"/>
      <sheetName val="STEEL_STRUCTURE7"/>
      <sheetName val="Load_Details(B1)7"/>
      <sheetName val="Pile_cap7"/>
      <sheetName val="Electrical_6"/>
      <sheetName val="Form_66"/>
      <sheetName val="Input_Data_R7"/>
      <sheetName val="Input_Data70+100MSA7"/>
      <sheetName val="Input_Data_F7"/>
      <sheetName val="3__Elemental_Summary7"/>
      <sheetName val="ETC_Plant_Cost7"/>
      <sheetName val="Piling_-_Winch7"/>
      <sheetName val="Basic_Rates7"/>
      <sheetName val="Qty__Abs7"/>
      <sheetName val="Pile_Liner_&amp;_Rebar7"/>
      <sheetName val="Pile_Conc_7"/>
      <sheetName val="Deck_-_Insitu_Conc_7"/>
      <sheetName val="Precast_Placing7"/>
      <sheetName val="SS_Rein7"/>
      <sheetName val="Casting_Yard7"/>
      <sheetName val="Piling_-_Rig7"/>
      <sheetName val="P&amp;M_List7"/>
      <sheetName val="Pile_Cycle_Time7"/>
      <sheetName val="Enabling_Structure7"/>
      <sheetName val="BQ202_-App__Bridge7"/>
      <sheetName val="BOQ_201&amp;203-Cont__Berth7"/>
      <sheetName val="Total_Debtors_Ageing_Sheet6"/>
      <sheetName val="cost_summary6"/>
      <sheetName val="Elec_Summ6"/>
      <sheetName val="ELEC_BOQ6"/>
      <sheetName val="TRACK_BUSWAY6"/>
      <sheetName val="BOQ_(2)7"/>
      <sheetName val="BLOCK-A_(MEA_SHEET)7"/>
      <sheetName val="Démol_5"/>
      <sheetName val="MASTER_COMPONENT_VIEW6"/>
      <sheetName val="_6"/>
      <sheetName val="schedule_nos6"/>
      <sheetName val="PLUMBING_&amp;_SANITORY6"/>
      <sheetName val="Item-_Compact6"/>
      <sheetName val="Est_To_comp-KTRP6"/>
      <sheetName val="JCR_TOP(ITEM)-KTRP6"/>
      <sheetName val="Name_List6"/>
      <sheetName val="Sign_Boards6"/>
      <sheetName val="FRL_Shan6"/>
      <sheetName val="Rates_Basic6"/>
      <sheetName val="UNP-NCW_6"/>
      <sheetName val="unit_table6"/>
      <sheetName val="SC_list6"/>
      <sheetName val="S1BOQ_&amp;_Workplan6"/>
      <sheetName val="CS_Appl_Summary6"/>
      <sheetName val="pile_Fabrication6"/>
      <sheetName val="Jindal-Control_Cable_Sch-_400K6"/>
      <sheetName val="Vendor_Details6"/>
      <sheetName val="FIXING_DETAILS5"/>
      <sheetName val="Labour_Report_Drop_Down6"/>
      <sheetName val="Sheet3_(2)5"/>
      <sheetName val="Status_Summary6"/>
      <sheetName val="Detail_In_Door_Stad6"/>
      <sheetName val="Slope_area6"/>
      <sheetName val="Rev_P&amp;M6"/>
      <sheetName val="TRIAL_BALANCE6"/>
      <sheetName val="Debtors_analysis6"/>
      <sheetName val="Manpower_Histogram5"/>
      <sheetName val="PC_015"/>
      <sheetName val="PC_(2)5"/>
      <sheetName val="Debit_Abstract5"/>
      <sheetName val="Club_house5"/>
      <sheetName val="T-1_Internal5"/>
      <sheetName val="T-2_Internal_5"/>
      <sheetName val="T-3_Internal__5"/>
      <sheetName val="T-4_Internal_5"/>
      <sheetName val="T-5_Internal_5"/>
      <sheetName val="Core_Cutting5"/>
      <sheetName val="MN_T_B_5"/>
      <sheetName val="Rate_analysis-_BOQ_1_5"/>
      <sheetName val="TBAL9697_-group_wise__sdpl6"/>
      <sheetName val="labour_rates5"/>
      <sheetName val="S_&amp;_A5"/>
      <sheetName val="P-Ins_&amp;_Bonds5"/>
      <sheetName val="INPUT_SHEET5"/>
      <sheetName val="Cost_of_O_&amp;_O5"/>
      <sheetName val="_AnalysisPCC5"/>
      <sheetName val="Input_Data5"/>
      <sheetName val="exp-ded-jan'_065"/>
      <sheetName val="????_???_??7"/>
      <sheetName val="Debit_Notes5"/>
      <sheetName val="Data_Input5"/>
      <sheetName val="FR_FAB5"/>
      <sheetName val="HALA_3G5"/>
      <sheetName val="3ZEE_3G5"/>
      <sheetName val="Manoj_3G5"/>
      <sheetName val="MASTER_RATE_ANALYSIS5"/>
      <sheetName val="Materials_Cost(PCC)5"/>
      <sheetName val="STATE_CODE5"/>
      <sheetName val="Truss_Section5"/>
      <sheetName val="fin_stmt5"/>
      <sheetName val="Bed_room_-_24"/>
      <sheetName val="CEMENT_PSP5"/>
      <sheetName val="TORRENT_CEMENT5"/>
      <sheetName val="Exca_5"/>
      <sheetName val="Rein__Steel5"/>
      <sheetName val="IDC-Pl_Pro_PCC5"/>
      <sheetName val="IDC-Brick_Bat5"/>
      <sheetName val="CMB-Roof_Wall_Col5"/>
      <sheetName val="CMB-RF_Beam5"/>
      <sheetName val="CMB-Brick_Bat5"/>
      <sheetName val="PP-Brick_Bat5"/>
      <sheetName val="HVAC_Pl_Pro5"/>
      <sheetName val="Exc__Deduction5"/>
      <sheetName val="IDC-Pl_Pro-ATT5"/>
      <sheetName val="Cost_Any_5"/>
      <sheetName val="Materials_Cost5"/>
      <sheetName val="Site_facilities5"/>
      <sheetName val="Clients_Requirements5"/>
      <sheetName val="Format_1_9_Ph-15"/>
      <sheetName val="SC_Cost_FEB_035"/>
      <sheetName val="Customize_Your_Purchase_Order4"/>
      <sheetName val="Customize_Your_Invoice4"/>
      <sheetName val="Day_work4"/>
      <sheetName val="DEPOT_WBS7"/>
      <sheetName val="DIV_34"/>
      <sheetName val="August_Construction_Planning__5"/>
      <sheetName val="Internal_Planning5"/>
      <sheetName val="July'2019_Weekly5"/>
      <sheetName val="01_ID_Code_Index5"/>
      <sheetName val="01_Code_Index5"/>
      <sheetName val="공사비_내역_(가)4"/>
      <sheetName val="Fin_Sum4"/>
      <sheetName val="Cash_Flow_Working4"/>
      <sheetName val="OC_17-04-065"/>
      <sheetName val="abst-of_-cost3"/>
      <sheetName val="1st_floor_slab4"/>
      <sheetName val="Site_clearance5"/>
      <sheetName val="Traffic_sign5"/>
      <sheetName val="Abs_PMRL4"/>
      <sheetName val="Summary_4"/>
      <sheetName val="Cat_A_Change_Control5"/>
      <sheetName val="Labour_calculation4"/>
      <sheetName val="Look_Ups4"/>
      <sheetName val="Labor_abs-NMR4"/>
      <sheetName val="Site_Overheads_4"/>
      <sheetName val="Schedules_PL4"/>
      <sheetName val="Schedules_BS4"/>
      <sheetName val="precast_RC_element4"/>
      <sheetName val="Expenditure_plan4"/>
      <sheetName val="30_12_20154"/>
      <sheetName val="final_abstract4"/>
      <sheetName val="FLAT_SUM4"/>
      <sheetName val="Operating_Statistics5"/>
      <sheetName val="HVAC_BOQ4"/>
      <sheetName val="DMUU_Inputs4"/>
      <sheetName val="UK_P&amp;L4"/>
      <sheetName val="Ire_P&amp;L4"/>
      <sheetName val="Fr_P&amp;L4"/>
      <sheetName val="ES_P&amp;L4"/>
      <sheetName val="GR_P&amp;L4"/>
      <sheetName val="PT_P&amp;L4"/>
      <sheetName val="H_Satuan4"/>
      <sheetName val="C2_-_CRACKWIDTH4"/>
      <sheetName val="11_kV_SWGR4"/>
      <sheetName val="DATA_-_Summary4"/>
      <sheetName val="Design_sheet4"/>
      <sheetName val="@Risk_Inputs4"/>
      <sheetName val="civil-structural_(old)4"/>
      <sheetName val="Beam_Concrete4"/>
      <sheetName val="Wall_Concrete4"/>
      <sheetName val="Slab_Concrete4"/>
      <sheetName val="Slab_Formwork4"/>
      <sheetName val="Wall_Formwork4"/>
      <sheetName val="Beams_Formwork4"/>
      <sheetName val="Price_Comparison5"/>
      <sheetName val="GM_&amp;_TA5"/>
      <sheetName val="WORK_TABLE4"/>
      <sheetName val="Direct_cost_shed_A-2_3"/>
      <sheetName val="Rate_Ana2"/>
      <sheetName val="Data_sheet4"/>
      <sheetName val="doq_br_4"/>
      <sheetName val="INDIGINEOUS_ITEMS_5"/>
      <sheetName val="Rough_work4"/>
      <sheetName val="EXE_Summ4"/>
      <sheetName val="TOP_4"/>
      <sheetName val="4_Annex_1_Basic_rate4"/>
      <sheetName val="4_5_1_boundry_pillar4"/>
      <sheetName val="13M_TRUSS-TOP_CHORD4"/>
      <sheetName val="Attendance_and_Allocation4"/>
      <sheetName val="Rectangular_Beam4"/>
      <sheetName val="Works_-_Quote_Sheet4"/>
      <sheetName val="SP_Break_Up5"/>
      <sheetName val="Horizontal_profile4"/>
      <sheetName val="299_to_3064"/>
      <sheetName val="306_to_3404"/>
      <sheetName val="340_to_3594"/>
      <sheetName val="359_to_3714"/>
      <sheetName val="371_to_4184"/>
      <sheetName val="SR_@_UP4"/>
      <sheetName val="Diff_CW-Revised4"/>
      <sheetName val="RE_Panel_Levelling_Pad4"/>
      <sheetName val="COS_locations4"/>
      <sheetName val="TCS_-median4"/>
      <sheetName val="Backup_-_May4"/>
      <sheetName val="June_re4"/>
      <sheetName val="Material_4"/>
      <sheetName val="Labour_&amp;_Plant4"/>
      <sheetName val="CORE_&amp;_SHELL_BOQ-CLUB_HOUSE4"/>
      <sheetName val="FINISHING_BOQ-_CLUB_HOUSE4"/>
      <sheetName val="CLUB_HOUS-DOOR_BOQ4"/>
      <sheetName val="CLUB_HOUSE-WINDOW_BOQ4"/>
      <sheetName val="SWIMMING_POOL_BOQ4"/>
      <sheetName val="FOOTING-LIFT_RAFT_4"/>
      <sheetName val="PLINTH_BEAM4"/>
      <sheetName val="GRADE_SLAB-_CONCRETE_SLAB4"/>
      <sheetName val="_COLUMNS_BBS_GFC_4"/>
      <sheetName val="ROOF_SLAB_BEAM4"/>
      <sheetName val="ROOF_SLAB-_CONCRETE_4"/>
      <sheetName val="1st_-_BOTTOM__-BBS4"/>
      <sheetName val="1ST_-TOP__-BBS4"/>
      <sheetName val="INTERNAL_PLASTER4"/>
      <sheetName val="DADO_&amp;_TAR_4"/>
      <sheetName val="WATER_PROOFING4"/>
      <sheetName val="EXTERNAL_PLASTER4"/>
      <sheetName val="PM_RATE_D4"/>
      <sheetName val="GROUP_CODE3"/>
      <sheetName val="SSR_&amp;_NSSR_Market_final4"/>
      <sheetName val="CTC_-_Projection3"/>
      <sheetName val="FY_wise_-_13"/>
      <sheetName val="Turn_Over_&amp;_Target_-_FY18-193"/>
      <sheetName val="Staff_cost3"/>
      <sheetName val="Labour_cost3"/>
      <sheetName val="Asset_Details3"/>
      <sheetName val="BG_as_on_31_12_183"/>
      <sheetName val="Detailed_Billed_Status3"/>
      <sheetName val="Raw_Data3"/>
      <sheetName val="CIF_COST_ITEM3"/>
      <sheetName val="Struct-Grass_root3"/>
      <sheetName val="1_1_Cost_Breakdown3"/>
      <sheetName val="1_1_Cost_Breakdown_(2)3"/>
      <sheetName val="Data_Lists3"/>
      <sheetName val="9__Package_split_-_Cost_5"/>
      <sheetName val="10__&amp;_11__Rate_Code_&amp;_BQ5"/>
      <sheetName val="Data_(adj_5"/>
      <sheetName val="PA-_Consutant_3"/>
      <sheetName val="NOT_FULL_RESTRAINT3"/>
      <sheetName val="BEARING_&amp;_BUCKLING3"/>
      <sheetName val="ACAD_Finishes3"/>
      <sheetName val="Site_Details3"/>
      <sheetName val="Site_Area_Statement3"/>
      <sheetName val="foot-slab_reinft3"/>
      <sheetName val="Leg_1-12"/>
      <sheetName val="FINAL_MEASUREMENT2"/>
      <sheetName val="water_prop_7"/>
      <sheetName val="MEP_REVISED3"/>
      <sheetName val="MEP_L23"/>
      <sheetName val="___________6"/>
      <sheetName val="Staff_Acco_2"/>
      <sheetName val="Rates_7-202"/>
      <sheetName val="Project_details2"/>
      <sheetName val="RA_RCC_F2"/>
      <sheetName val="SAP_Query3"/>
      <sheetName val="Model_(Telecorp)3"/>
      <sheetName val="Clinkr_Silo2"/>
      <sheetName val="Cement_Hopper2"/>
      <sheetName val="Cement_Silo2"/>
      <sheetName val="RM_Hopper2"/>
      <sheetName val="Coal_Mill2"/>
      <sheetName val="RM_Bildg2"/>
      <sheetName val="RMBH_Chimney&amp;Fan2"/>
      <sheetName val="Coal_Storg2"/>
      <sheetName val="Weigh_Bridge2"/>
      <sheetName val="Slag_Mill2"/>
      <sheetName val="Pre-htr_2"/>
      <sheetName val="Kiln_P2"/>
      <sheetName val="Data_Validation2"/>
      <sheetName val="220Kv_(2)2"/>
      <sheetName val="MATCAT_BOQ2"/>
      <sheetName val="Mix_Design2"/>
      <sheetName val="PIpe_Pushing7"/>
      <sheetName val="Final_VA7"/>
      <sheetName val="Abstract_Sheet7"/>
      <sheetName val="4K_-_(6a)_Non_Manual_Breakdown2"/>
      <sheetName val="Combined_Results_2"/>
      <sheetName val="Outline_Cost_-_Five_star_Hotel2"/>
      <sheetName val="ONCOST-N_top_sheet_j&amp;p2"/>
      <sheetName val="Tender_Summary2"/>
      <sheetName val="Insurance_Ext2"/>
      <sheetName val="costing_sheet2"/>
      <sheetName val="d-safe_specs2"/>
      <sheetName val="Standard_Cost_sheet_B12"/>
      <sheetName val="re__std_cost_sheet_23_07)2"/>
      <sheetName val="Summary_of_Quantities2"/>
      <sheetName val="daily_cost_monitoring2"/>
      <sheetName val="Mat_Price2"/>
      <sheetName val="SITE_OVERHEADS2"/>
      <sheetName val="State_Bank_Of_India2"/>
      <sheetName val="CABLE_DATA2"/>
      <sheetName val="VF_Full_Recon2"/>
      <sheetName val="Mat_Cost3"/>
      <sheetName val="Labour_before_Escalation_2"/>
      <sheetName val="Material_List2"/>
      <sheetName val="Pipe_Supports2"/>
      <sheetName val="R_A_2"/>
      <sheetName val="Risk-O-Meter_Calculations2"/>
      <sheetName val="OVER_HEADS2"/>
      <sheetName val="PPA_Summary2"/>
      <sheetName val="Wall_and_Finishes2"/>
      <sheetName val="LON_SqFt2"/>
      <sheetName val="CONSTRUCTION_COMPONENT2"/>
      <sheetName val="12a__CFTable2"/>
      <sheetName val="Sales_&amp;_Prod2"/>
      <sheetName val="P_Staff_fac2"/>
      <sheetName val="Budget_Points2"/>
      <sheetName val="Deprec_2"/>
      <sheetName val="COST_CONTROL_MATRIX2"/>
      <sheetName val="Project_Details_2"/>
      <sheetName val="PC,_Prov_Sums,_Quants2"/>
      <sheetName val="Progress_Photos2"/>
      <sheetName val="Cost_Report_Summary2"/>
      <sheetName val="Provisional_Sums2"/>
      <sheetName val="BORING_2"/>
      <sheetName val="EXPANSION_JOINT2"/>
      <sheetName val="CIS_MAIN_BERTH-12"/>
      <sheetName val="1__Manual2"/>
      <sheetName val="1_우편집중내역서2"/>
      <sheetName val="4300_UTILITY_BLDG_(2)2"/>
      <sheetName val="M-Book_for_Conc2"/>
      <sheetName val="M-Book_for_FW2"/>
      <sheetName val="MATER__FUEL_SUB2"/>
      <sheetName val="CEILING_WORKS2"/>
      <sheetName val="DRYWALL_PARTITIONS2"/>
      <sheetName val="EO_Area2"/>
      <sheetName val="BM_Data2"/>
      <sheetName val="Site_Summary2"/>
      <sheetName val="ESI_&amp;_PF_DELHI2"/>
      <sheetName val="Debits_as_on_12_04_082"/>
      <sheetName val="Meas_-Hotel_Part2"/>
      <sheetName val="RA-M_P_W3"/>
      <sheetName val="RA-M_P_W_(2)3"/>
      <sheetName val="RA-HF_(2)3"/>
      <sheetName val="R_A2"/>
      <sheetName val="Concrete_Trend2"/>
      <sheetName val="DEV-cashflow_QPMIIIFY20-212"/>
      <sheetName val="labour_coeff3"/>
      <sheetName val="Site_Findings_Status_Sheet2"/>
      <sheetName val="old_boq2"/>
      <sheetName val="lineby_line_consolidation2"/>
      <sheetName val="Shuttering_Co-Eff2"/>
      <sheetName val="Rates_for_various_places2"/>
      <sheetName val="Matl_price2"/>
      <sheetName val="Final-Basic_Mtl2"/>
      <sheetName val="Rate_Summary2"/>
      <sheetName val="RCC_Flooring2"/>
      <sheetName val="Brick_Layer2"/>
      <sheetName val="Wood_Works2"/>
      <sheetName val="Iron_&amp;_Steel_Worker2"/>
      <sheetName val="Joinery_Works2"/>
      <sheetName val="Road_Works2"/>
      <sheetName val="Hume_pipes2"/>
      <sheetName val="Section_2-SCHEDULE_OF_DAYWORK2"/>
      <sheetName val="TWO-WAY"/>
      <sheetName val="LOCAL_RATES1"/>
      <sheetName val="Benchmark_Data_(Resi)2"/>
      <sheetName val="TG-P-07_(50%_CON)2"/>
      <sheetName val="TG-P-09_(50%_CD)2"/>
      <sheetName val="TG-P-02_Branded_Resi1"/>
      <sheetName val="Z-_GENERAL_PRICE_SUMMARY"/>
      <sheetName val="WITHOUT_C&amp;I_PROFIT_(3)"/>
      <sheetName val="Div_Summary"/>
      <sheetName val="CONS__PROJECT_HITS"/>
      <sheetName val="1_1__Manpower(Data_Ref)"/>
      <sheetName val="SS_MH"/>
      <sheetName val="Utility_Summary"/>
      <sheetName val="Dec__2008"/>
      <sheetName val="P_S_contractors_Payment_sum1"/>
      <sheetName val="Previous_Pay1"/>
      <sheetName val="General_Summary1"/>
      <sheetName val="B2-the_Works1"/>
      <sheetName val="B3-provisional_sums1"/>
      <sheetName val="B5-mock_up_works_1"/>
      <sheetName val="CC_0103"/>
      <sheetName val="Table_1"/>
      <sheetName val="4-B3_1-3"/>
      <sheetName val="8-H3_2,4_2"/>
      <sheetName val="9-H3_1,3_3,4_1"/>
      <sheetName val="11-A4_1,4_2,4_3,11_1,3"/>
      <sheetName val="12-A5_1-5_3-5_2"/>
      <sheetName val="13-A1_1_1_2_1_3"/>
      <sheetName val="17-A2_2,2_1,2_3"/>
      <sheetName val="18-Traffic_Signs"/>
      <sheetName val="19-P1_1,1_2"/>
      <sheetName val="P2_1"/>
      <sheetName val="P2_2"/>
      <sheetName val="P2_3"/>
      <sheetName val="P2_4"/>
      <sheetName val="Z8_1-8_6"/>
      <sheetName val="Z9_1-9_7"/>
      <sheetName val="Z5_1-5_7"/>
      <sheetName val="P5_2"/>
      <sheetName val="P5_1"/>
      <sheetName val="P6_1-6_2"/>
      <sheetName val="Z4_1-4_7_"/>
      <sheetName val="Z1_1-1_2"/>
      <sheetName val="A3_1,3_2"/>
      <sheetName val="A3_3"/>
      <sheetName val="Summary_Sheet"/>
      <sheetName val="cover_letter"/>
      <sheetName val="AR_Ageing_ReportQAR_"/>
      <sheetName val="_working_Sheet"/>
      <sheetName val="Materials_"/>
      <sheetName val="BOQ_BBM"/>
      <sheetName val="storm_water1"/>
      <sheetName val="B_-_III_-_Blockwor1"/>
      <sheetName val="SPILL_OVER"/>
      <sheetName val="Staff_Acco_3"/>
      <sheetName val="Internal_SC_list"/>
      <sheetName val="SCHEDULE_(3)"/>
      <sheetName val="P1926-H2B_Pkg_2A&amp;2B"/>
      <sheetName val="P1940-H2B_Pkg_1_Guestrooms"/>
      <sheetName val="Part_A"/>
      <sheetName val="1-Pop_Proj"/>
      <sheetName val="A__TYPE_DOOR_FITTINGS_COST"/>
      <sheetName val="Cont_Wt_2"/>
      <sheetName val="Bechtel_Norms1"/>
      <sheetName val="CS_PIPING1"/>
      <sheetName val="TECH_DATA1"/>
      <sheetName val="CFForecast_detail"/>
      <sheetName val="Company_List"/>
      <sheetName val="Periods_list"/>
      <sheetName val="Service_Function"/>
      <sheetName val="accom_cash"/>
      <sheetName val="Break_Dw"/>
      <sheetName val="BOQ_Distribution"/>
      <sheetName val="Material_Base_Rates"/>
      <sheetName val="Workmen_Base"/>
      <sheetName val="Table_4"/>
      <sheetName val="Cover_sheet"/>
      <sheetName val="NLD_-_Assum"/>
      <sheetName val="Basement_Budget"/>
      <sheetName val="Detail_1A"/>
      <sheetName val="Summary_year_Plan"/>
      <sheetName val="N_T-M-30_GDS"/>
      <sheetName val="JSSL_BOQ"/>
      <sheetName val="N_T-M-45"/>
      <sheetName val="Field_Values"/>
      <sheetName val="FITZ_MORT_94"/>
      <sheetName val="Door_&amp;_Window"/>
      <sheetName val="Approved_MTD_Proj_#'s"/>
      <sheetName val="_PQC_Details"/>
      <sheetName val="BMR_-_ITEM"/>
      <sheetName val="BMR_MATERIAL"/>
      <sheetName val="BoQ_Input"/>
      <sheetName val="ABDC-RL_Group_wi"/>
      <sheetName val="LIST_OF_MAKES"/>
      <sheetName val="Semi_Unitized(42_378_x_3_218)"/>
      <sheetName val="Shear_Board_"/>
      <sheetName val="Semi_Unitized"/>
      <sheetName val="Double_Leaf"/>
      <sheetName val="Glass_Working"/>
      <sheetName val="Price_List"/>
      <sheetName val="AL_Price"/>
      <sheetName val="G_I_Cladding"/>
      <sheetName val="NQ_1"/>
      <sheetName val="Acc__for_Piling"/>
      <sheetName val="Labour_Contract"/>
      <sheetName val="Res-P&amp;E_(PLL)"/>
      <sheetName val="Prdn_Cost"/>
      <sheetName val="Vedanta_Housing-_JSG_-_S4"/>
      <sheetName val="Progressin_Next_mon-AP-17"/>
      <sheetName val="Builtup_Area"/>
      <sheetName val="EAW_Final_Accounts_-_99"/>
      <sheetName val="Feb,06-Back_up"/>
      <sheetName val="Tech_Services_AMC_"/>
      <sheetName val="DB_ET200(R__A)"/>
      <sheetName val="GR_slab-reinft"/>
      <sheetName val="Vashi_Plaza"/>
      <sheetName val="T7_Reinforcement__Consideration"/>
      <sheetName val="Rate_An"/>
      <sheetName val="Column_Detail"/>
      <sheetName val="Misc__points40"/>
      <sheetName val="qty_abst40"/>
      <sheetName val="basic_40"/>
      <sheetName val="Rate_Analysis40"/>
      <sheetName val="Top_Sheet40"/>
      <sheetName val="Iron_Steel_&amp;_handrails40"/>
      <sheetName val="VENDOR_CODE_WO_NO37"/>
      <sheetName val="Master_Item_List37"/>
      <sheetName val="VENDER_DETAIL37"/>
      <sheetName val="Main_Summary37"/>
      <sheetName val="Summary_(G_H_Bachlor_C)37"/>
      <sheetName val="General_preliminaries37"/>
      <sheetName val="Monthly_Format_ATH_(ro)revise21"/>
      <sheetName val="Civil_Boq37"/>
      <sheetName val="Steel_Summary37"/>
      <sheetName val="IS_Summary21"/>
      <sheetName val="Drain_Work20"/>
      <sheetName val="Non-BOQ_summary20"/>
      <sheetName val="Curing_Bund_for_Sep'1320"/>
      <sheetName val="Basic_Rate21"/>
      <sheetName val="INFLUENCES_ON_GM21"/>
      <sheetName val="acevsSp_(ABC)21"/>
      <sheetName val="Work_Done_Bill_(2)21"/>
      <sheetName val="int_hire20"/>
      <sheetName val="Abs_Sheet(Fuel_oil_area)JAN21"/>
      <sheetName val="Legal_Risk_Analysis20"/>
      <sheetName val="major_qty17"/>
      <sheetName val="Major_P&amp;M_deployment17"/>
      <sheetName val="p&amp;m_L&amp;T_Hire17"/>
      <sheetName val="Data_117"/>
      <sheetName val="STAFFSCHED_20"/>
      <sheetName val="Ph_1_-ESM_Pipe,_Bitumen18"/>
      <sheetName val="ETC_Panorama16"/>
      <sheetName val="BOQ_Direct_selling_cost20"/>
      <sheetName val="Site_Dev_BOQ21"/>
      <sheetName val="IO_List17"/>
      <sheetName val="PRECAST_lightconc-II17"/>
      <sheetName val="RA_Format18"/>
      <sheetName val="Measurement-ID_works18"/>
      <sheetName val="Drop_Down_(Fixed)20"/>
      <sheetName val="Drop_Down20"/>
      <sheetName val="E_&amp;_R20"/>
      <sheetName val="Sludge_Cal16"/>
      <sheetName val="PointNo_520"/>
      <sheetName val="Stress_Calculation20"/>
      <sheetName val="Total_Amount16"/>
      <sheetName val="IIST_(2)20"/>
      <sheetName val="IIST_(3)20"/>
      <sheetName val="TMLB_II_MAY1320"/>
      <sheetName val="isro_JUL1320"/>
      <sheetName val="IRIS_Jul1320"/>
      <sheetName val="IRS_2_jul1320"/>
      <sheetName val="isro_aug1320"/>
      <sheetName val="IRIS_augg1320"/>
      <sheetName val="SPRE_WORKING20"/>
      <sheetName val="IRS_2augg_1320"/>
      <sheetName val="iist_sept1320"/>
      <sheetName val="IRIS_SEPT1320"/>
      <sheetName val="SPRE_SEPT20"/>
      <sheetName val="IRS2_SEPT_1320"/>
      <sheetName val="iist_OCT_1320"/>
      <sheetName val="IRIS_OCT1320"/>
      <sheetName val="IRIS2_OCT1320"/>
      <sheetName val="iist_nov1320"/>
      <sheetName val="iris_nov1320"/>
      <sheetName val="spre_nov1320"/>
      <sheetName val="isro_dec1320"/>
      <sheetName val="IRIS_DEC1320"/>
      <sheetName val="isro_jan_1420"/>
      <sheetName val="isro_feb1420"/>
      <sheetName val="IRIS_FEB-1420"/>
      <sheetName val="TMLB-II_FEB-1420"/>
      <sheetName val="Rehab_podium_footing17"/>
      <sheetName val="Unit_Rate16"/>
      <sheetName val="Assumption_Inputs20"/>
      <sheetName val="d-safe_DELUXE16"/>
      <sheetName val="ABP_inputs16"/>
      <sheetName val="Synergy_Sales_Budget16"/>
      <sheetName val="Staff_Forecast_spread17"/>
      <sheetName val="Fill_this_out_first___20"/>
      <sheetName val="std_wt_16"/>
      <sheetName val="P+M_-_Tower_Crane13"/>
      <sheetName val="AoR_Finishing13"/>
      <sheetName val="Boulevard_I_Summary16"/>
      <sheetName val="B-I_Blockwork_16"/>
      <sheetName val="B-II-summary_sheet_16"/>
      <sheetName val="B-II_Blockwork__(2)16"/>
      <sheetName val="B_-_III_-_Summary_Sheet_(2)16"/>
      <sheetName val="B_-_III_-_Blockwork16"/>
      <sheetName val="Hold_Amount16"/>
      <sheetName val="V-I_Summary_Sheet_16"/>
      <sheetName val="V-I_Blockwork16"/>
      <sheetName val="V-II_Blockwork16"/>
      <sheetName val="V-III-_Blockwork16"/>
      <sheetName val="Panorama_-Summary-dwg16"/>
      <sheetName val="NTA_-_02_summary_sheet_(2)16"/>
      <sheetName val="NTA-13-Summary_16"/>
      <sheetName val="NTA-14-Summary_16"/>
      <sheetName val="NTA-21-Summary_(2)16"/>
      <sheetName val="Shuttering_Abstract16"/>
      <sheetName val="SPT_vs_PHI17"/>
      <sheetName val="A_O_R_r1Str16"/>
      <sheetName val="A_O_R_r116"/>
      <sheetName val="A_O_R_(2)16"/>
      <sheetName val="입찰내역_발주처_양식16"/>
      <sheetName val="RATE_ANALYSIS_16"/>
      <sheetName val="Revised_Summary16"/>
      <sheetName val="Exp__Villa__R2B_2168"/>
      <sheetName val="RMC_April_1613"/>
      <sheetName val="LMR_PF13"/>
      <sheetName val="BOQ_FORM_FOR_INQUIRY16"/>
      <sheetName val="FORM_OF_PROPOSAL_RFP-00316"/>
      <sheetName val="Civil_Works12"/>
      <sheetName val="Cement_Price_Variation13"/>
      <sheetName val="beam-reinft-IIInd_floor15"/>
      <sheetName val="Name_Manager12"/>
      <sheetName val="Input_Rates12"/>
      <sheetName val="Detailed_Areas12"/>
      <sheetName val="20_mm_aggregates_8"/>
      <sheetName val="3cd_Annexure8"/>
      <sheetName val="TAV_ANALIZ16"/>
      <sheetName val="beam-reinft-machine_rm8"/>
      <sheetName val="수량_총괄표8"/>
      <sheetName val="품질관리비_산출8"/>
      <sheetName val="Waste_Wtr_Drg8"/>
      <sheetName val="Onerous_Terms8"/>
      <sheetName val="Item_Master8"/>
      <sheetName val="Labour_rate8"/>
      <sheetName val="Block_work8"/>
      <sheetName val="RR_masonry8"/>
      <sheetName val="Concrete_for_arch_8"/>
      <sheetName val="AB_SOW8"/>
      <sheetName val="Valid_Data8"/>
      <sheetName val="13__Steel_-_Ratio8"/>
      <sheetName val="Fee_Rate_Summary8"/>
      <sheetName val="Administrative_Prices8"/>
      <sheetName val="kppl_pl8"/>
      <sheetName val="Material_List_8"/>
      <sheetName val="Labour_Rate_8"/>
      <sheetName val="2_BHK8"/>
      <sheetName val="Cash_Flow_Input_Data_ISC8"/>
      <sheetName val="Activity_List8"/>
      <sheetName val="SUMM_ACTI__DISTRIBUTION8"/>
      <sheetName val="PO_Status8"/>
      <sheetName val="Labour_productivity8"/>
      <sheetName val="Shor_&amp;_Shuter8"/>
      <sheetName val="Ins_&amp;_Bonds7"/>
      <sheetName val="bill_27"/>
      <sheetName val="Assumption_For_Collection8"/>
      <sheetName val="SSR___NSSR_Market_final7"/>
      <sheetName val="Bank_Guarantee8"/>
      <sheetName val="India_F&amp;S_Template8"/>
      <sheetName val="Core_Data7"/>
      <sheetName val="STEEL_STRUCTURE8"/>
      <sheetName val="Load_Details(B1)8"/>
      <sheetName val="Pile_cap8"/>
      <sheetName val="Electrical_7"/>
      <sheetName val="Form_67"/>
      <sheetName val="Input_Data_R8"/>
      <sheetName val="Input_Data70+100MSA8"/>
      <sheetName val="Input_Data_F8"/>
      <sheetName val="3__Elemental_Summary8"/>
      <sheetName val="ETC_Plant_Cost8"/>
      <sheetName val="Piling_-_Winch8"/>
      <sheetName val="Basic_Rates8"/>
      <sheetName val="Qty__Abs8"/>
      <sheetName val="Pile_Liner_&amp;_Rebar8"/>
      <sheetName val="Pile_Conc_8"/>
      <sheetName val="Deck_-_Insitu_Conc_8"/>
      <sheetName val="Precast_Placing8"/>
      <sheetName val="SS_Rein8"/>
      <sheetName val="Casting_Yard8"/>
      <sheetName val="Piling_-_Rig8"/>
      <sheetName val="P&amp;M_List8"/>
      <sheetName val="Pile_Cycle_Time8"/>
      <sheetName val="Enabling_Structure8"/>
      <sheetName val="BQ202_-App__Bridge8"/>
      <sheetName val="BOQ_201&amp;203-Cont__Berth8"/>
      <sheetName val="Total_Debtors_Ageing_Sheet7"/>
      <sheetName val="cost_summary7"/>
      <sheetName val="Elec_Summ7"/>
      <sheetName val="ELEC_BOQ7"/>
      <sheetName val="TRACK_BUSWAY7"/>
      <sheetName val="BOQ_(2)8"/>
      <sheetName val="BLOCK-A_(MEA_SHEET)8"/>
      <sheetName val="Démol_6"/>
      <sheetName val="MASTER_COMPONENT_VIEW7"/>
      <sheetName val="_7"/>
      <sheetName val="schedule_nos7"/>
      <sheetName val="PLUMBING_&amp;_SANITORY7"/>
      <sheetName val="Item-_Compact7"/>
      <sheetName val="Est_To_comp-KTRP7"/>
      <sheetName val="JCR_TOP(ITEM)-KTRP7"/>
      <sheetName val="Name_List7"/>
      <sheetName val="Sign_Boards7"/>
      <sheetName val="FRL_Shan7"/>
      <sheetName val="Rates_Basic7"/>
      <sheetName val="UNP-NCW_7"/>
      <sheetName val="unit_table7"/>
      <sheetName val="SC_list7"/>
      <sheetName val="S1BOQ_&amp;_Workplan7"/>
      <sheetName val="CS_Appl_Summary7"/>
      <sheetName val="pile_Fabrication7"/>
      <sheetName val="Jindal-Control_Cable_Sch-_400K7"/>
      <sheetName val="Vendor_Details7"/>
      <sheetName val="FIXING_DETAILS6"/>
      <sheetName val="Labour_Report_Drop_Down7"/>
      <sheetName val="Sheet3_(2)6"/>
      <sheetName val="Status_Summary7"/>
      <sheetName val="Detail_In_Door_Stad7"/>
      <sheetName val="Slope_area7"/>
      <sheetName val="Rev_P&amp;M7"/>
      <sheetName val="TRIAL_BALANCE7"/>
      <sheetName val="Debtors_analysis7"/>
      <sheetName val="Manpower_Histogram6"/>
      <sheetName val="PC_016"/>
      <sheetName val="PC_(2)6"/>
      <sheetName val="Debit_Abstract6"/>
      <sheetName val="Club_house6"/>
      <sheetName val="T-1_Internal6"/>
      <sheetName val="T-2_Internal_6"/>
      <sheetName val="T-3_Internal__6"/>
      <sheetName val="T-4_Internal_6"/>
      <sheetName val="T-5_Internal_6"/>
      <sheetName val="Core_Cutting6"/>
      <sheetName val="MN_T_B_6"/>
      <sheetName val="Rate_analysis-_BOQ_1_6"/>
      <sheetName val="TBAL9697_-group_wise__sdpl7"/>
      <sheetName val="labour_rates6"/>
      <sheetName val="S_&amp;_A6"/>
      <sheetName val="P-Ins_&amp;_Bonds6"/>
      <sheetName val="INPUT_SHEET6"/>
      <sheetName val="Cost_of_O_&amp;_O6"/>
      <sheetName val="_AnalysisPCC6"/>
      <sheetName val="Input_Data6"/>
      <sheetName val="exp-ded-jan'_066"/>
      <sheetName val="????_???_??8"/>
      <sheetName val="Debit_Notes6"/>
      <sheetName val="Data_Input6"/>
      <sheetName val="FR_FAB6"/>
      <sheetName val="HALA_3G6"/>
      <sheetName val="3ZEE_3G6"/>
      <sheetName val="Manoj_3G6"/>
      <sheetName val="MASTER_RATE_ANALYSIS6"/>
      <sheetName val="Materials_Cost(PCC)6"/>
      <sheetName val="STATE_CODE6"/>
      <sheetName val="Truss_Section6"/>
      <sheetName val="fin_stmt6"/>
      <sheetName val="Bed_room_-_25"/>
      <sheetName val="CEMENT_PSP6"/>
      <sheetName val="TORRENT_CEMENT6"/>
      <sheetName val="Exca_6"/>
      <sheetName val="Rein__Steel6"/>
      <sheetName val="IDC-Pl_Pro_PCC6"/>
      <sheetName val="IDC-Brick_Bat6"/>
      <sheetName val="CMB-Roof_Wall_Col6"/>
      <sheetName val="CMB-RF_Beam6"/>
      <sheetName val="CMB-Brick_Bat6"/>
      <sheetName val="PP-Brick_Bat6"/>
      <sheetName val="HVAC_Pl_Pro6"/>
      <sheetName val="Exc__Deduction6"/>
      <sheetName val="IDC-Pl_Pro-ATT6"/>
      <sheetName val="Cost_Any_6"/>
      <sheetName val="Materials_Cost6"/>
      <sheetName val="Site_facilities6"/>
      <sheetName val="Clients_Requirements6"/>
      <sheetName val="Format_1_9_Ph-16"/>
      <sheetName val="SC_Cost_FEB_036"/>
      <sheetName val="Customize_Your_Purchase_Order5"/>
      <sheetName val="Customize_Your_Invoice5"/>
      <sheetName val="Day_work5"/>
      <sheetName val="DEPOT_WBS8"/>
      <sheetName val="DIV_35"/>
      <sheetName val="August_Construction_Planning__6"/>
      <sheetName val="Internal_Planning6"/>
      <sheetName val="July'2019_Weekly6"/>
      <sheetName val="01_ID_Code_Index6"/>
      <sheetName val="01_Code_Index6"/>
      <sheetName val="공사비_내역_(가)5"/>
      <sheetName val="Fin_Sum5"/>
      <sheetName val="Cash_Flow_Working5"/>
      <sheetName val="OC_17-04-066"/>
      <sheetName val="abst-of_-cost4"/>
      <sheetName val="1st_floor_slab5"/>
      <sheetName val="Site_clearance6"/>
      <sheetName val="Traffic_sign6"/>
      <sheetName val="Abs_PMRL5"/>
      <sheetName val="Summary_5"/>
      <sheetName val="Cat_A_Change_Control6"/>
      <sheetName val="Labour_calculation5"/>
      <sheetName val="Look_Ups5"/>
      <sheetName val="Labor_abs-NMR5"/>
      <sheetName val="Site_Overheads_5"/>
      <sheetName val="Schedules_PL5"/>
      <sheetName val="Schedules_BS5"/>
      <sheetName val="precast_RC_element5"/>
      <sheetName val="Expenditure_plan5"/>
      <sheetName val="30_12_20155"/>
      <sheetName val="final_abstract5"/>
      <sheetName val="FLAT_SUM5"/>
      <sheetName val="Operating_Statistics6"/>
      <sheetName val="HVAC_BOQ5"/>
      <sheetName val="DMUU_Inputs5"/>
      <sheetName val="UK_P&amp;L5"/>
      <sheetName val="Ire_P&amp;L5"/>
      <sheetName val="Fr_P&amp;L5"/>
      <sheetName val="ES_P&amp;L5"/>
      <sheetName val="GR_P&amp;L5"/>
      <sheetName val="PT_P&amp;L5"/>
      <sheetName val="H_Satuan5"/>
      <sheetName val="C2_-_CRACKWIDTH5"/>
      <sheetName val="11_kV_SWGR5"/>
      <sheetName val="DATA_-_Summary5"/>
      <sheetName val="Design_sheet5"/>
      <sheetName val="@Risk_Inputs5"/>
      <sheetName val="civil-structural_(old)5"/>
      <sheetName val="Beam_Concrete5"/>
      <sheetName val="Wall_Concrete5"/>
      <sheetName val="Slab_Concrete5"/>
      <sheetName val="Slab_Formwork5"/>
      <sheetName val="Wall_Formwork5"/>
      <sheetName val="Beams_Formwork5"/>
      <sheetName val="Price_Comparison6"/>
      <sheetName val="GM_&amp;_TA6"/>
      <sheetName val="WORK_TABLE5"/>
      <sheetName val="Direct_cost_shed_A-2_4"/>
      <sheetName val="Rate_Ana3"/>
      <sheetName val="Data_sheet5"/>
      <sheetName val="doq_br_5"/>
      <sheetName val="INDIGINEOUS_ITEMS_6"/>
      <sheetName val="Rough_work5"/>
      <sheetName val="EXE_Summ5"/>
      <sheetName val="TOP_5"/>
      <sheetName val="4_Annex_1_Basic_rate5"/>
      <sheetName val="4_5_1_boundry_pillar5"/>
      <sheetName val="13M_TRUSS-TOP_CHORD5"/>
      <sheetName val="Attendance_and_Allocation5"/>
      <sheetName val="Rectangular_Beam5"/>
      <sheetName val="Works_-_Quote_Sheet5"/>
      <sheetName val="SP_Break_Up6"/>
      <sheetName val="Horizontal_profile5"/>
      <sheetName val="299_to_3065"/>
      <sheetName val="306_to_3405"/>
      <sheetName val="340_to_3595"/>
      <sheetName val="359_to_3715"/>
      <sheetName val="371_to_4185"/>
      <sheetName val="SR_@_UP5"/>
      <sheetName val="Diff_CW-Revised5"/>
      <sheetName val="RE_Panel_Levelling_Pad5"/>
      <sheetName val="COS_locations5"/>
      <sheetName val="TCS_-median5"/>
      <sheetName val="Backup_-_May5"/>
      <sheetName val="June_re5"/>
      <sheetName val="Material_5"/>
      <sheetName val="Labour_&amp;_Plant5"/>
      <sheetName val="CORE_&amp;_SHELL_BOQ-CLUB_HOUSE5"/>
      <sheetName val="FINISHING_BOQ-_CLUB_HOUSE5"/>
      <sheetName val="CLUB_HOUS-DOOR_BOQ5"/>
      <sheetName val="CLUB_HOUSE-WINDOW_BOQ5"/>
      <sheetName val="SWIMMING_POOL_BOQ5"/>
      <sheetName val="FOOTING-LIFT_RAFT_5"/>
      <sheetName val="PLINTH_BEAM5"/>
      <sheetName val="GRADE_SLAB-_CONCRETE_SLAB5"/>
      <sheetName val="_COLUMNS_BBS_GFC_5"/>
      <sheetName val="ROOF_SLAB_BEAM5"/>
      <sheetName val="ROOF_SLAB-_CONCRETE_5"/>
      <sheetName val="1st_-_BOTTOM__-BBS5"/>
      <sheetName val="1ST_-TOP__-BBS5"/>
      <sheetName val="INTERNAL_PLASTER5"/>
      <sheetName val="DADO_&amp;_TAR_5"/>
      <sheetName val="WATER_PROOFING5"/>
      <sheetName val="EXTERNAL_PLASTER5"/>
      <sheetName val="PM_RATE_D5"/>
      <sheetName val="GROUP_CODE4"/>
      <sheetName val="SSR_&amp;_NSSR_Market_final5"/>
      <sheetName val="CTC_-_Projection4"/>
      <sheetName val="FY_wise_-_14"/>
      <sheetName val="Turn_Over_&amp;_Target_-_FY18-194"/>
      <sheetName val="Staff_cost4"/>
      <sheetName val="Labour_cost4"/>
      <sheetName val="Asset_Details4"/>
      <sheetName val="BG_as_on_31_12_184"/>
      <sheetName val="Detailed_Billed_Status4"/>
      <sheetName val="Raw_Data4"/>
      <sheetName val="CIF_COST_ITEM4"/>
      <sheetName val="Struct-Grass_root4"/>
      <sheetName val="1_1_Cost_Breakdown4"/>
      <sheetName val="1_1_Cost_Breakdown_(2)4"/>
      <sheetName val="Data_Lists4"/>
      <sheetName val="9__Package_split_-_Cost_6"/>
      <sheetName val="10__&amp;_11__Rate_Code_&amp;_BQ6"/>
      <sheetName val="Data_(adj_6"/>
      <sheetName val="PA-_Consutant_4"/>
      <sheetName val="NOT_FULL_RESTRAINT4"/>
      <sheetName val="BEARING_&amp;_BUCKLING4"/>
      <sheetName val="ACAD_Finishes4"/>
      <sheetName val="Site_Details4"/>
      <sheetName val="Site_Area_Statement4"/>
      <sheetName val="foot-slab_reinft4"/>
      <sheetName val="Leg_1-13"/>
      <sheetName val="FINAL_MEASUREMENT3"/>
      <sheetName val="water_prop_8"/>
      <sheetName val="MEP_REVISED4"/>
      <sheetName val="MEP_L24"/>
      <sheetName val="___________7"/>
      <sheetName val="Staff_Acco_4"/>
      <sheetName val="Rates_7-203"/>
      <sheetName val="Project_details3"/>
      <sheetName val="RA_RCC_F3"/>
      <sheetName val="SAP_Query4"/>
      <sheetName val="Model_(Telecorp)4"/>
      <sheetName val="Clinkr_Silo3"/>
      <sheetName val="Cement_Hopper3"/>
      <sheetName val="Cement_Silo3"/>
      <sheetName val="RM_Hopper3"/>
      <sheetName val="Coal_Mill3"/>
      <sheetName val="RM_Bildg3"/>
      <sheetName val="RMBH_Chimney&amp;Fan3"/>
      <sheetName val="Coal_Storg3"/>
      <sheetName val="Weigh_Bridge3"/>
      <sheetName val="Slag_Mill3"/>
      <sheetName val="Pre-htr_3"/>
      <sheetName val="Kiln_P3"/>
      <sheetName val="Data_Validation3"/>
      <sheetName val="220Kv_(2)3"/>
      <sheetName val="MATCAT_BOQ3"/>
      <sheetName val="Mix_Design3"/>
      <sheetName val="PIpe_Pushing8"/>
      <sheetName val="Final_VA8"/>
      <sheetName val="Abstract_Sheet8"/>
      <sheetName val="4K_-_(6a)_Non_Manual_Breakdown3"/>
      <sheetName val="Combined_Results_3"/>
      <sheetName val="Outline_Cost_-_Five_star_Hotel3"/>
      <sheetName val="ONCOST-N_top_sheet_j&amp;p3"/>
      <sheetName val="Tender_Summary3"/>
      <sheetName val="Insurance_Ext3"/>
      <sheetName val="costing_sheet3"/>
      <sheetName val="d-safe_specs3"/>
      <sheetName val="Standard_Cost_sheet_B13"/>
      <sheetName val="re__std_cost_sheet_23_07)3"/>
      <sheetName val="Summary_of_Quantities3"/>
      <sheetName val="daily_cost_monitoring3"/>
      <sheetName val="Mat_Price3"/>
      <sheetName val="SITE_OVERHEADS3"/>
      <sheetName val="State_Bank_Of_India3"/>
      <sheetName val="CABLE_DATA3"/>
      <sheetName val="VF_Full_Recon3"/>
      <sheetName val="Mat_Cost4"/>
      <sheetName val="Labour_before_Escalation_3"/>
      <sheetName val="Material_List3"/>
      <sheetName val="Pipe_Supports3"/>
      <sheetName val="R_A_3"/>
      <sheetName val="Risk-O-Meter_Calculations3"/>
      <sheetName val="OVER_HEADS3"/>
      <sheetName val="PPA_Summary3"/>
      <sheetName val="Wall_and_Finishes3"/>
      <sheetName val="LON_SqFt3"/>
      <sheetName val="CONSTRUCTION_COMPONENT3"/>
      <sheetName val="12a__CFTable3"/>
      <sheetName val="Sales_&amp;_Prod3"/>
      <sheetName val="P_Staff_fac3"/>
      <sheetName val="Budget_Points3"/>
      <sheetName val="Deprec_3"/>
      <sheetName val="COST_CONTROL_MATRIX3"/>
      <sheetName val="Project_Details_3"/>
      <sheetName val="PC,_Prov_Sums,_Quants3"/>
      <sheetName val="Progress_Photos3"/>
      <sheetName val="Cost_Report_Summary3"/>
      <sheetName val="Provisional_Sums3"/>
      <sheetName val="BORING_3"/>
      <sheetName val="EXPANSION_JOINT3"/>
      <sheetName val="CIS_MAIN_BERTH-13"/>
      <sheetName val="1__Manual3"/>
      <sheetName val="1_우편집중내역서3"/>
      <sheetName val="4300_UTILITY_BLDG_(2)3"/>
      <sheetName val="M-Book_for_Conc3"/>
      <sheetName val="M-Book_for_FW3"/>
      <sheetName val="MATER__FUEL_SUB3"/>
      <sheetName val="CEILING_WORKS3"/>
      <sheetName val="DRYWALL_PARTITIONS3"/>
      <sheetName val="EO_Area3"/>
      <sheetName val="BM_Data3"/>
      <sheetName val="Site_Summary3"/>
      <sheetName val="ESI_&amp;_PF_DELHI3"/>
      <sheetName val="Debits_as_on_12_04_083"/>
      <sheetName val="Meas_-Hotel_Part3"/>
      <sheetName val="RA-M_P_W4"/>
      <sheetName val="RA-M_P_W_(2)4"/>
      <sheetName val="RA-HF_(2)4"/>
      <sheetName val="R_A3"/>
      <sheetName val="Concrete_Trend3"/>
      <sheetName val="DEV-cashflow_QPMIIIFY20-213"/>
      <sheetName val="labour_coeff4"/>
      <sheetName val="Site_Findings_Status_Sheet3"/>
      <sheetName val="old_boq3"/>
      <sheetName val="lineby_line_consolidation3"/>
      <sheetName val="Shuttering_Co-Eff3"/>
      <sheetName val="Rates_for_various_places3"/>
      <sheetName val="Matl_price3"/>
      <sheetName val="Final-Basic_Mtl3"/>
      <sheetName val="Rate_Summary3"/>
      <sheetName val="RCC_Flooring3"/>
      <sheetName val="Brick_Layer3"/>
      <sheetName val="Wood_Works3"/>
      <sheetName val="Iron_&amp;_Steel_Worker3"/>
      <sheetName val="Joinery_Works3"/>
      <sheetName val="Road_Works3"/>
      <sheetName val="Hume_pipes3"/>
      <sheetName val="Section_2-SCHEDULE_OF_DAYWORK3"/>
      <sheetName val="Misc__points41"/>
      <sheetName val="qty_abst41"/>
      <sheetName val="basic_41"/>
      <sheetName val="Rate_Analysis41"/>
      <sheetName val="Top_Sheet41"/>
      <sheetName val="Iron_Steel_&amp;_handrails41"/>
      <sheetName val="VENDOR_CODE_WO_NO38"/>
      <sheetName val="Master_Item_List38"/>
      <sheetName val="VENDER_DETAIL38"/>
      <sheetName val="Main_Summary38"/>
      <sheetName val="Summary_(G_H_Bachlor_C)38"/>
      <sheetName val="General_preliminaries38"/>
      <sheetName val="Monthly_Format_ATH_(ro)revise22"/>
      <sheetName val="Civil_Boq38"/>
      <sheetName val="Steel_Summary38"/>
      <sheetName val="IS_Summary22"/>
      <sheetName val="Drain_Work21"/>
      <sheetName val="Non-BOQ_summary21"/>
      <sheetName val="Curing_Bund_for_Sep'1321"/>
      <sheetName val="Basic_Rate22"/>
      <sheetName val="INFLUENCES_ON_GM22"/>
      <sheetName val="acevsSp_(ABC)22"/>
      <sheetName val="Work_Done_Bill_(2)22"/>
      <sheetName val="int_hire21"/>
      <sheetName val="Abs_Sheet(Fuel_oil_area)JAN22"/>
      <sheetName val="Legal_Risk_Analysis21"/>
      <sheetName val="major_qty18"/>
      <sheetName val="Major_P&amp;M_deployment18"/>
      <sheetName val="p&amp;m_L&amp;T_Hire18"/>
      <sheetName val="Data_118"/>
      <sheetName val="STAFFSCHED_21"/>
      <sheetName val="Ph_1_-ESM_Pipe,_Bitumen19"/>
      <sheetName val="ETC_Panorama17"/>
      <sheetName val="BOQ_Direct_selling_cost21"/>
      <sheetName val="Site_Dev_BOQ22"/>
      <sheetName val="IO_List18"/>
      <sheetName val="PRECAST_lightconc-II18"/>
      <sheetName val="RA_Format19"/>
      <sheetName val="Measurement-ID_works19"/>
      <sheetName val="Drop_Down_(Fixed)21"/>
      <sheetName val="Drop_Down21"/>
      <sheetName val="E_&amp;_R21"/>
      <sheetName val="Sludge_Cal17"/>
      <sheetName val="PointNo_521"/>
      <sheetName val="Stress_Calculation21"/>
      <sheetName val="Total_Amount17"/>
      <sheetName val="IIST_(2)21"/>
      <sheetName val="IIST_(3)21"/>
      <sheetName val="TMLB_II_MAY1321"/>
      <sheetName val="isro_JUL1321"/>
      <sheetName val="IRIS_Jul1321"/>
      <sheetName val="IRS_2_jul1321"/>
      <sheetName val="isro_aug1321"/>
      <sheetName val="IRIS_augg1321"/>
      <sheetName val="SPRE_WORKING21"/>
      <sheetName val="IRS_2augg_1321"/>
      <sheetName val="iist_sept1321"/>
      <sheetName val="IRIS_SEPT1321"/>
      <sheetName val="SPRE_SEPT21"/>
      <sheetName val="IRS2_SEPT_1321"/>
      <sheetName val="iist_OCT_1321"/>
      <sheetName val="IRIS_OCT1321"/>
      <sheetName val="IRIS2_OCT1321"/>
      <sheetName val="iist_nov1321"/>
      <sheetName val="iris_nov1321"/>
      <sheetName val="spre_nov1321"/>
      <sheetName val="isro_dec1321"/>
      <sheetName val="IRIS_DEC1321"/>
      <sheetName val="isro_jan_1421"/>
      <sheetName val="isro_feb1421"/>
      <sheetName val="IRIS_FEB-1421"/>
      <sheetName val="TMLB-II_FEB-1421"/>
      <sheetName val="Rehab_podium_footing18"/>
      <sheetName val="Unit_Rate17"/>
      <sheetName val="Assumption_Inputs21"/>
      <sheetName val="d-safe_DELUXE17"/>
      <sheetName val="ABP_inputs17"/>
      <sheetName val="Synergy_Sales_Budget17"/>
      <sheetName val="Staff_Forecast_spread18"/>
      <sheetName val="Fill_this_out_first___21"/>
      <sheetName val="std_wt_17"/>
      <sheetName val="P+M_-_Tower_Crane14"/>
      <sheetName val="AoR_Finishing14"/>
      <sheetName val="Boulevard_I_Summary17"/>
      <sheetName val="B-I_Blockwork_17"/>
      <sheetName val="B-II-summary_sheet_17"/>
      <sheetName val="B-II_Blockwork__(2)17"/>
      <sheetName val="B_-_III_-_Summary_Sheet_(2)17"/>
      <sheetName val="B_-_III_-_Blockwork17"/>
      <sheetName val="Hold_Amount17"/>
      <sheetName val="V-I_Summary_Sheet_17"/>
      <sheetName val="V-I_Blockwork17"/>
      <sheetName val="V-II_Blockwork17"/>
      <sheetName val="V-III-_Blockwork17"/>
      <sheetName val="Panorama_-Summary-dwg17"/>
      <sheetName val="NTA_-_02_summary_sheet_(2)17"/>
      <sheetName val="NTA-13-Summary_17"/>
      <sheetName val="NTA-14-Summary_17"/>
      <sheetName val="NTA-21-Summary_(2)17"/>
      <sheetName val="Shuttering_Abstract17"/>
      <sheetName val="SPT_vs_PHI18"/>
      <sheetName val="A_O_R_r1Str17"/>
      <sheetName val="A_O_R_r117"/>
      <sheetName val="A_O_R_(2)17"/>
      <sheetName val="입찰내역_발주처_양식17"/>
      <sheetName val="RATE_ANALYSIS_17"/>
      <sheetName val="Revised_Summary17"/>
      <sheetName val="Exp__Villa__R2B_2169"/>
      <sheetName val="RMC_April_1614"/>
      <sheetName val="LMR_PF14"/>
      <sheetName val="BOQ_FORM_FOR_INQUIRY17"/>
      <sheetName val="FORM_OF_PROPOSAL_RFP-00317"/>
      <sheetName val="Civil_Works13"/>
      <sheetName val="Cement_Price_Variation14"/>
      <sheetName val="beam-reinft-IIInd_floor16"/>
      <sheetName val="Name_Manager13"/>
      <sheetName val="Input_Rates13"/>
      <sheetName val="Detailed_Areas13"/>
      <sheetName val="20_mm_aggregates_9"/>
      <sheetName val="3cd_Annexure9"/>
      <sheetName val="TAV_ANALIZ17"/>
      <sheetName val="beam-reinft-machine_rm9"/>
      <sheetName val="수량_총괄표9"/>
      <sheetName val="품질관리비_산출9"/>
      <sheetName val="Waste_Wtr_Drg9"/>
      <sheetName val="Onerous_Terms9"/>
      <sheetName val="Item_Master9"/>
      <sheetName val="Labour_rate9"/>
      <sheetName val="Block_work9"/>
      <sheetName val="RR_masonry9"/>
      <sheetName val="Concrete_for_arch_9"/>
      <sheetName val="AB_SOW9"/>
      <sheetName val="Valid_Data9"/>
      <sheetName val="13__Steel_-_Ratio9"/>
      <sheetName val="Fee_Rate_Summary9"/>
      <sheetName val="Administrative_Prices9"/>
      <sheetName val="kppl_pl9"/>
      <sheetName val="Material_List_9"/>
      <sheetName val="Labour_Rate_9"/>
      <sheetName val="2_BHK9"/>
      <sheetName val="Cash_Flow_Input_Data_ISC9"/>
      <sheetName val="Activity_List9"/>
      <sheetName val="SUMM_ACTI__DISTRIBUTION9"/>
      <sheetName val="PO_Status9"/>
      <sheetName val="Labour_productivity9"/>
      <sheetName val="Shor_&amp;_Shuter9"/>
      <sheetName val="Ins_&amp;_Bonds8"/>
      <sheetName val="bill_28"/>
      <sheetName val="Assumption_For_Collection9"/>
      <sheetName val="SSR___NSSR_Market_final8"/>
      <sheetName val="Bank_Guarantee9"/>
      <sheetName val="India_F&amp;S_Template9"/>
      <sheetName val="Core_Data8"/>
      <sheetName val="STEEL_STRUCTURE9"/>
      <sheetName val="Load_Details(B1)9"/>
      <sheetName val="Pile_cap9"/>
      <sheetName val="Electrical_8"/>
      <sheetName val="Form_68"/>
      <sheetName val="Input_Data_R9"/>
      <sheetName val="Input_Data70+100MSA9"/>
      <sheetName val="Input_Data_F9"/>
      <sheetName val="3__Elemental_Summary9"/>
      <sheetName val="ETC_Plant_Cost9"/>
      <sheetName val="Piling_-_Winch9"/>
      <sheetName val="Basic_Rates9"/>
      <sheetName val="Qty__Abs9"/>
      <sheetName val="Pile_Liner_&amp;_Rebar9"/>
      <sheetName val="Pile_Conc_9"/>
      <sheetName val="Deck_-_Insitu_Conc_9"/>
      <sheetName val="Precast_Placing9"/>
      <sheetName val="SS_Rein9"/>
      <sheetName val="Casting_Yard9"/>
      <sheetName val="Piling_-_Rig9"/>
      <sheetName val="P&amp;M_List9"/>
      <sheetName val="Pile_Cycle_Time9"/>
      <sheetName val="Enabling_Structure9"/>
      <sheetName val="BQ202_-App__Bridge9"/>
      <sheetName val="BOQ_201&amp;203-Cont__Berth9"/>
      <sheetName val="Total_Debtors_Ageing_Sheet8"/>
      <sheetName val="cost_summary8"/>
      <sheetName val="Elec_Summ8"/>
      <sheetName val="ELEC_BOQ8"/>
      <sheetName val="TRACK_BUSWAY8"/>
      <sheetName val="BOQ_(2)9"/>
      <sheetName val="BLOCK-A_(MEA_SHEET)9"/>
      <sheetName val="Démol_7"/>
      <sheetName val="MASTER_COMPONENT_VIEW8"/>
      <sheetName val="_8"/>
      <sheetName val="schedule_nos8"/>
      <sheetName val="PLUMBING_&amp;_SANITORY8"/>
      <sheetName val="Item-_Compact8"/>
      <sheetName val="Est_To_comp-KTRP8"/>
      <sheetName val="JCR_TOP(ITEM)-KTRP8"/>
      <sheetName val="Name_List8"/>
      <sheetName val="Sign_Boards8"/>
      <sheetName val="FRL_Shan8"/>
      <sheetName val="Rates_Basic8"/>
      <sheetName val="UNP-NCW_8"/>
      <sheetName val="unit_table8"/>
      <sheetName val="SC_list8"/>
      <sheetName val="S1BOQ_&amp;_Workplan8"/>
      <sheetName val="CS_Appl_Summary8"/>
      <sheetName val="pile_Fabrication8"/>
      <sheetName val="Jindal-Control_Cable_Sch-_400K8"/>
      <sheetName val="Vendor_Details8"/>
      <sheetName val="FIXING_DETAILS7"/>
      <sheetName val="Labour_Report_Drop_Down8"/>
      <sheetName val="Sheet3_(2)7"/>
      <sheetName val="Status_Summary8"/>
      <sheetName val="Detail_In_Door_Stad8"/>
      <sheetName val="Slope_area8"/>
      <sheetName val="Rev_P&amp;M8"/>
      <sheetName val="TRIAL_BALANCE8"/>
      <sheetName val="Debtors_analysis8"/>
      <sheetName val="Manpower_Histogram7"/>
      <sheetName val="PC_017"/>
      <sheetName val="PC_(2)7"/>
      <sheetName val="Debit_Abstract7"/>
      <sheetName val="Club_house7"/>
      <sheetName val="T-1_Internal7"/>
      <sheetName val="T-2_Internal_7"/>
      <sheetName val="T-3_Internal__7"/>
      <sheetName val="T-4_Internal_7"/>
      <sheetName val="T-5_Internal_7"/>
      <sheetName val="Core_Cutting7"/>
      <sheetName val="MN_T_B_7"/>
      <sheetName val="Rate_analysis-_BOQ_1_7"/>
      <sheetName val="TBAL9697_-group_wise__sdpl8"/>
      <sheetName val="labour_rates7"/>
      <sheetName val="S_&amp;_A7"/>
      <sheetName val="P-Ins_&amp;_Bonds7"/>
      <sheetName val="INPUT_SHEET7"/>
      <sheetName val="Cost_of_O_&amp;_O7"/>
      <sheetName val="_AnalysisPCC7"/>
      <sheetName val="Input_Data7"/>
      <sheetName val="exp-ded-jan'_067"/>
      <sheetName val="????_???_??9"/>
      <sheetName val="Debit_Notes7"/>
      <sheetName val="Data_Input7"/>
      <sheetName val="FR_FAB7"/>
      <sheetName val="HALA_3G7"/>
      <sheetName val="3ZEE_3G7"/>
      <sheetName val="Manoj_3G7"/>
      <sheetName val="MASTER_RATE_ANALYSIS7"/>
      <sheetName val="Materials_Cost(PCC)7"/>
      <sheetName val="STATE_CODE7"/>
      <sheetName val="Truss_Section7"/>
      <sheetName val="fin_stmt7"/>
      <sheetName val="Bed_room_-_26"/>
      <sheetName val="CEMENT_PSP7"/>
      <sheetName val="TORRENT_CEMENT7"/>
      <sheetName val="Exca_7"/>
      <sheetName val="Rein__Steel7"/>
      <sheetName val="IDC-Pl_Pro_PCC7"/>
      <sheetName val="IDC-Brick_Bat7"/>
      <sheetName val="CMB-Roof_Wall_Col7"/>
      <sheetName val="CMB-RF_Beam7"/>
      <sheetName val="CMB-Brick_Bat7"/>
      <sheetName val="PP-Brick_Bat7"/>
      <sheetName val="HVAC_Pl_Pro7"/>
      <sheetName val="Exc__Deduction7"/>
      <sheetName val="IDC-Pl_Pro-ATT7"/>
      <sheetName val="Cost_Any_7"/>
      <sheetName val="Materials_Cost7"/>
      <sheetName val="Site_facilities7"/>
      <sheetName val="Clients_Requirements7"/>
      <sheetName val="Format_1_9_Ph-17"/>
      <sheetName val="SC_Cost_FEB_037"/>
      <sheetName val="Customize_Your_Purchase_Order6"/>
      <sheetName val="Customize_Your_Invoice6"/>
      <sheetName val="Day_work6"/>
      <sheetName val="DEPOT_WBS9"/>
      <sheetName val="DIV_36"/>
      <sheetName val="August_Construction_Planning__7"/>
      <sheetName val="Internal_Planning7"/>
      <sheetName val="July'2019_Weekly7"/>
      <sheetName val="01_ID_Code_Index7"/>
      <sheetName val="01_Code_Index7"/>
      <sheetName val="공사비_내역_(가)6"/>
      <sheetName val="Fin_Sum6"/>
      <sheetName val="Cash_Flow_Working6"/>
      <sheetName val="OC_17-04-067"/>
      <sheetName val="abst-of_-cost5"/>
      <sheetName val="1st_floor_slab6"/>
      <sheetName val="Site_clearance7"/>
      <sheetName val="Traffic_sign7"/>
      <sheetName val="Abs_PMRL6"/>
      <sheetName val="Summary_6"/>
      <sheetName val="Cat_A_Change_Control7"/>
      <sheetName val="Labour_calculation6"/>
      <sheetName val="Look_Ups6"/>
      <sheetName val="Labor_abs-NMR6"/>
      <sheetName val="Site_Overheads_6"/>
      <sheetName val="Schedules_PL6"/>
      <sheetName val="Schedules_BS6"/>
      <sheetName val="precast_RC_element6"/>
      <sheetName val="Expenditure_plan6"/>
      <sheetName val="30_12_20156"/>
      <sheetName val="final_abstract6"/>
      <sheetName val="FLAT_SUM6"/>
      <sheetName val="Operating_Statistics7"/>
      <sheetName val="HVAC_BOQ6"/>
      <sheetName val="DMUU_Inputs6"/>
      <sheetName val="UK_P&amp;L6"/>
      <sheetName val="Ire_P&amp;L6"/>
      <sheetName val="Fr_P&amp;L6"/>
      <sheetName val="ES_P&amp;L6"/>
      <sheetName val="GR_P&amp;L6"/>
      <sheetName val="PT_P&amp;L6"/>
      <sheetName val="H_Satuan6"/>
      <sheetName val="C2_-_CRACKWIDTH6"/>
      <sheetName val="11_kV_SWGR6"/>
      <sheetName val="DATA_-_Summary6"/>
      <sheetName val="Design_sheet6"/>
      <sheetName val="@Risk_Inputs6"/>
      <sheetName val="civil-structural_(old)6"/>
      <sheetName val="Beam_Concrete6"/>
      <sheetName val="Wall_Concrete6"/>
      <sheetName val="Slab_Concrete6"/>
      <sheetName val="Slab_Formwork6"/>
      <sheetName val="Wall_Formwork6"/>
      <sheetName val="Beams_Formwork6"/>
      <sheetName val="Price_Comparison7"/>
      <sheetName val="GM_&amp;_TA7"/>
      <sheetName val="WORK_TABLE6"/>
      <sheetName val="Direct_cost_shed_A-2_5"/>
      <sheetName val="Rate_Ana4"/>
      <sheetName val="Data_sheet6"/>
      <sheetName val="doq_br_6"/>
      <sheetName val="INDIGINEOUS_ITEMS_7"/>
      <sheetName val="Rough_work6"/>
      <sheetName val="Mp-team_16"/>
      <sheetName val="EXE_Summ6"/>
      <sheetName val="TOP_6"/>
      <sheetName val="4_Annex_1_Basic_rate6"/>
      <sheetName val="4_5_1_boundry_pillar6"/>
      <sheetName val="13M_TRUSS-TOP_CHORD6"/>
      <sheetName val="Attendance_and_Allocation6"/>
      <sheetName val="Rectangular_Beam6"/>
      <sheetName val="Works_-_Quote_Sheet6"/>
      <sheetName val="SP_Break_Up7"/>
      <sheetName val="Horizontal_profile6"/>
      <sheetName val="299_to_3066"/>
      <sheetName val="306_to_3406"/>
      <sheetName val="340_to_3596"/>
      <sheetName val="359_to_3716"/>
      <sheetName val="371_to_4186"/>
      <sheetName val="SR_@_UP6"/>
      <sheetName val="Diff_CW-Revised6"/>
      <sheetName val="RE_Panel_Levelling_Pad6"/>
      <sheetName val="COS_locations6"/>
      <sheetName val="TCS_-median6"/>
      <sheetName val="Backup_-_May6"/>
      <sheetName val="June_re6"/>
      <sheetName val="Material_6"/>
      <sheetName val="Labour_&amp;_Plant6"/>
      <sheetName val="CORE_&amp;_SHELL_BOQ-CLUB_HOUSE6"/>
      <sheetName val="FINISHING_BOQ-_CLUB_HOUSE6"/>
      <sheetName val="CLUB_HOUS-DOOR_BOQ6"/>
      <sheetName val="CLUB_HOUSE-WINDOW_BOQ6"/>
      <sheetName val="SWIMMING_POOL_BOQ6"/>
      <sheetName val="FOOTING-LIFT_RAFT_6"/>
      <sheetName val="PLINTH_BEAM6"/>
      <sheetName val="GRADE_SLAB-_CONCRETE_SLAB6"/>
      <sheetName val="_COLUMNS_BBS_GFC_6"/>
      <sheetName val="ROOF_SLAB_BEAM6"/>
      <sheetName val="ROOF_SLAB-_CONCRETE_6"/>
      <sheetName val="1st_-_BOTTOM__-BBS6"/>
      <sheetName val="1ST_-TOP__-BBS6"/>
      <sheetName val="INTERNAL_PLASTER6"/>
      <sheetName val="DADO_&amp;_TAR_6"/>
      <sheetName val="WATER_PROOFING6"/>
      <sheetName val="EXTERNAL_PLASTER6"/>
      <sheetName val="PM_RATE_D6"/>
      <sheetName val="GROUP_CODE5"/>
      <sheetName val="SSR_&amp;_NSSR_Market_final6"/>
      <sheetName val="CTC_-_Projection5"/>
      <sheetName val="FY_wise_-_15"/>
      <sheetName val="Turn_Over_&amp;_Target_-_FY18-195"/>
      <sheetName val="Staff_cost5"/>
      <sheetName val="Labour_cost5"/>
      <sheetName val="Asset_Details5"/>
      <sheetName val="BG_as_on_31_12_185"/>
      <sheetName val="Detailed_Billed_Status5"/>
      <sheetName val="Raw_Data5"/>
      <sheetName val="CIF_COST_ITEM5"/>
      <sheetName val="Struct-Grass_root5"/>
      <sheetName val="1_1_Cost_Breakdown5"/>
      <sheetName val="1_1_Cost_Breakdown_(2)5"/>
      <sheetName val="Data_Lists5"/>
      <sheetName val="9__Package_split_-_Cost_7"/>
      <sheetName val="10__&amp;_11__Rate_Code_&amp;_BQ7"/>
      <sheetName val="Data_(adj_7"/>
      <sheetName val="PA-_Consutant_5"/>
      <sheetName val="NOT_FULL_RESTRAINT5"/>
      <sheetName val="BEARING_&amp;_BUCKLING5"/>
      <sheetName val="ACAD_Finishes5"/>
      <sheetName val="Site_Details5"/>
      <sheetName val="Site_Area_Statement5"/>
      <sheetName val="foot-slab_reinft5"/>
      <sheetName val="Leg_1-14"/>
      <sheetName val="FINAL_MEASUREMENT4"/>
      <sheetName val="water_prop_9"/>
      <sheetName val="MEP_REVISED5"/>
      <sheetName val="MEP_L25"/>
      <sheetName val="___________8"/>
      <sheetName val="Staff_Acco_5"/>
      <sheetName val="Rates_7-204"/>
      <sheetName val="Project_details4"/>
      <sheetName val="RA_RCC_F4"/>
      <sheetName val="SAP_Query5"/>
      <sheetName val="Model_(Telecorp)5"/>
      <sheetName val="Clinkr_Silo4"/>
      <sheetName val="Cement_Hopper4"/>
      <sheetName val="Cement_Silo4"/>
      <sheetName val="RM_Hopper4"/>
      <sheetName val="Coal_Mill4"/>
      <sheetName val="RM_Bildg4"/>
      <sheetName val="RMBH_Chimney&amp;Fan4"/>
      <sheetName val="Coal_Storg4"/>
      <sheetName val="Weigh_Bridge4"/>
      <sheetName val="Slag_Mill4"/>
      <sheetName val="Pre-htr_4"/>
      <sheetName val="Kiln_P4"/>
      <sheetName val="Data_Validation4"/>
      <sheetName val="220Kv_(2)4"/>
      <sheetName val="MATCAT_BOQ4"/>
      <sheetName val="Mix_Design4"/>
      <sheetName val="PIpe_Pushing9"/>
      <sheetName val="Final_VA9"/>
      <sheetName val="Abstract_Sheet9"/>
      <sheetName val="4K_-_(6a)_Non_Manual_Breakdown4"/>
      <sheetName val="Combined_Results_4"/>
      <sheetName val="Outline_Cost_-_Five_star_Hotel4"/>
      <sheetName val="ONCOST-N_top_sheet_j&amp;p4"/>
      <sheetName val="Tender_Summary4"/>
      <sheetName val="Insurance_Ext4"/>
      <sheetName val="costing_sheet4"/>
      <sheetName val="d-safe_specs4"/>
      <sheetName val="Standard_Cost_sheet_B14"/>
      <sheetName val="re__std_cost_sheet_23_07)4"/>
      <sheetName val="Summary_of_Quantities4"/>
      <sheetName val="daily_cost_monitoring4"/>
      <sheetName val="Mat_Price4"/>
      <sheetName val="SITE_OVERHEADS4"/>
      <sheetName val="State_Bank_Of_India4"/>
      <sheetName val="CABLE_DATA4"/>
      <sheetName val="VF_Full_Recon4"/>
      <sheetName val="Mat_Cost5"/>
      <sheetName val="Labour_before_Escalation_4"/>
      <sheetName val="Material_List4"/>
      <sheetName val="Pipe_Supports4"/>
      <sheetName val="R_A_4"/>
      <sheetName val="Risk-O-Meter_Calculations4"/>
      <sheetName val="OVER_HEADS4"/>
      <sheetName val="PPA_Summary4"/>
      <sheetName val="Wall_and_Finishes4"/>
      <sheetName val="LON_SqFt4"/>
      <sheetName val="CONSTRUCTION_COMPONENT4"/>
      <sheetName val="12a__CFTable4"/>
      <sheetName val="Sales_&amp;_Prod4"/>
      <sheetName val="P_Staff_fac4"/>
      <sheetName val="Budget_Points4"/>
      <sheetName val="Deprec_4"/>
      <sheetName val="COST_CONTROL_MATRIX4"/>
      <sheetName val="Project_Details_4"/>
      <sheetName val="PC,_Prov_Sums,_Quants4"/>
      <sheetName val="Progress_Photos4"/>
      <sheetName val="Cost_Report_Summary4"/>
      <sheetName val="Provisional_Sums4"/>
      <sheetName val="BORING_4"/>
      <sheetName val="EXPANSION_JOINT4"/>
      <sheetName val="CIS_MAIN_BERTH-14"/>
      <sheetName val="1__Manual4"/>
      <sheetName val="1_우편집중내역서4"/>
      <sheetName val="4300_UTILITY_BLDG_(2)4"/>
      <sheetName val="M-Book_for_Conc4"/>
      <sheetName val="M-Book_for_FW4"/>
      <sheetName val="MATER__FUEL_SUB4"/>
      <sheetName val="CEILING_WORKS4"/>
      <sheetName val="DRYWALL_PARTITIONS4"/>
      <sheetName val="EO_Area4"/>
      <sheetName val="BM_Data4"/>
      <sheetName val="Site_Summary4"/>
      <sheetName val="ESI_&amp;_PF_DELHI4"/>
      <sheetName val="Debits_as_on_12_04_084"/>
      <sheetName val="Meas_-Hotel_Part4"/>
      <sheetName val="RA-M_P_W5"/>
      <sheetName val="RA-M_P_W_(2)5"/>
      <sheetName val="RA-HF_(2)5"/>
      <sheetName val="R_A4"/>
      <sheetName val="Concrete_Trend4"/>
      <sheetName val="DEV-cashflow_QPMIIIFY20-214"/>
      <sheetName val="labour_coeff5"/>
      <sheetName val="Site_Findings_Status_Sheet4"/>
      <sheetName val="old_boq4"/>
      <sheetName val="lineby_line_consolidation4"/>
      <sheetName val="Shuttering_Co-Eff4"/>
      <sheetName val="Rates_for_various_places4"/>
      <sheetName val="Matl_price4"/>
      <sheetName val="Final-Basic_Mtl4"/>
      <sheetName val="Rate_Summary4"/>
      <sheetName val="RCC_Flooring4"/>
      <sheetName val="Brick_Layer4"/>
      <sheetName val="Wood_Works4"/>
      <sheetName val="Iron_&amp;_Steel_Worker4"/>
      <sheetName val="Joinery_Works4"/>
      <sheetName val="Road_Works4"/>
      <sheetName val="Hume_pipes4"/>
      <sheetName val="Section_2-SCHEDULE_OF_DAYWORK4"/>
      <sheetName val="Misc__points42"/>
      <sheetName val="qty_abst42"/>
      <sheetName val="basic_42"/>
      <sheetName val="Rate_Analysis42"/>
      <sheetName val="Top_Sheet42"/>
      <sheetName val="Iron_Steel_&amp;_handrails42"/>
      <sheetName val="VENDOR_CODE_WO_NO39"/>
      <sheetName val="Master_Item_List39"/>
      <sheetName val="VENDER_DETAIL39"/>
      <sheetName val="Main_Summary39"/>
      <sheetName val="Summary_(G_H_Bachlor_C)39"/>
      <sheetName val="General_preliminaries39"/>
      <sheetName val="Monthly_Format_ATH_(ro)revise23"/>
      <sheetName val="Civil_Boq39"/>
      <sheetName val="Steel_Summary39"/>
      <sheetName val="IS_Summary23"/>
      <sheetName val="Drain_Work22"/>
      <sheetName val="Non-BOQ_summary22"/>
      <sheetName val="Curing_Bund_for_Sep'1322"/>
      <sheetName val="Basic_Rate23"/>
      <sheetName val="INFLUENCES_ON_GM23"/>
      <sheetName val="acevsSp_(ABC)23"/>
      <sheetName val="Work_Done_Bill_(2)23"/>
      <sheetName val="int_hire22"/>
      <sheetName val="Abs_Sheet(Fuel_oil_area)JAN23"/>
      <sheetName val="Legal_Risk_Analysis22"/>
      <sheetName val="major_qty19"/>
      <sheetName val="Major_P&amp;M_deployment19"/>
      <sheetName val="p&amp;m_L&amp;T_Hire19"/>
      <sheetName val="Data_119"/>
      <sheetName val="STAFFSCHED_22"/>
      <sheetName val="Ph_1_-ESM_Pipe,_Bitumen20"/>
      <sheetName val="ETC_Panorama18"/>
      <sheetName val="BOQ_Direct_selling_cost22"/>
      <sheetName val="Site_Dev_BOQ23"/>
      <sheetName val="IO_List19"/>
      <sheetName val="PRECAST_lightconc-II19"/>
      <sheetName val="RA_Format20"/>
      <sheetName val="Measurement-ID_works20"/>
      <sheetName val="Drop_Down_(Fixed)22"/>
      <sheetName val="Drop_Down22"/>
      <sheetName val="E_&amp;_R22"/>
      <sheetName val="Sludge_Cal18"/>
      <sheetName val="PointNo_522"/>
      <sheetName val="Stress_Calculation22"/>
      <sheetName val="Total_Amount18"/>
      <sheetName val="IIST_(2)22"/>
      <sheetName val="IIST_(3)22"/>
      <sheetName val="TMLB_II_MAY1322"/>
      <sheetName val="isro_JUL1322"/>
      <sheetName val="IRIS_Jul1322"/>
      <sheetName val="IRS_2_jul1322"/>
      <sheetName val="isro_aug1322"/>
      <sheetName val="IRIS_augg1322"/>
      <sheetName val="SPRE_WORKING22"/>
      <sheetName val="IRS_2augg_1322"/>
      <sheetName val="iist_sept1322"/>
      <sheetName val="IRIS_SEPT1322"/>
      <sheetName val="SPRE_SEPT22"/>
      <sheetName val="IRS2_SEPT_1322"/>
      <sheetName val="iist_OCT_1322"/>
      <sheetName val="IRIS_OCT1322"/>
      <sheetName val="IRIS2_OCT1322"/>
      <sheetName val="iist_nov1322"/>
      <sheetName val="iris_nov1322"/>
      <sheetName val="spre_nov1322"/>
      <sheetName val="isro_dec1322"/>
      <sheetName val="IRIS_DEC1322"/>
      <sheetName val="isro_jan_1422"/>
      <sheetName val="isro_feb1422"/>
      <sheetName val="IRIS_FEB-1422"/>
      <sheetName val="TMLB-II_FEB-1422"/>
      <sheetName val="Rehab_podium_footing19"/>
      <sheetName val="Unit_Rate18"/>
      <sheetName val="Assumption_Inputs22"/>
      <sheetName val="d-safe_DELUXE18"/>
      <sheetName val="ABP_inputs18"/>
      <sheetName val="Synergy_Sales_Budget18"/>
      <sheetName val="Staff_Forecast_spread19"/>
      <sheetName val="Fill_this_out_first___22"/>
      <sheetName val="std_wt_18"/>
      <sheetName val="P+M_-_Tower_Crane15"/>
      <sheetName val="AoR_Finishing15"/>
      <sheetName val="Boulevard_I_Summary18"/>
      <sheetName val="B-I_Blockwork_18"/>
      <sheetName val="B-II-summary_sheet_18"/>
      <sheetName val="B-II_Blockwork__(2)18"/>
      <sheetName val="B_-_III_-_Summary_Sheet_(2)18"/>
      <sheetName val="B_-_III_-_Blockwork18"/>
      <sheetName val="Hold_Amount18"/>
      <sheetName val="V-I_Summary_Sheet_18"/>
      <sheetName val="V-I_Blockwork18"/>
      <sheetName val="V-II_Blockwork18"/>
      <sheetName val="V-III-_Blockwork18"/>
      <sheetName val="Panorama_-Summary-dwg18"/>
      <sheetName val="NTA_-_02_summary_sheet_(2)18"/>
      <sheetName val="NTA-13-Summary_18"/>
      <sheetName val="NTA-14-Summary_18"/>
      <sheetName val="NTA-21-Summary_(2)18"/>
      <sheetName val="Shuttering_Abstract18"/>
      <sheetName val="SPT_vs_PHI19"/>
      <sheetName val="A_O_R_r1Str18"/>
      <sheetName val="A_O_R_r118"/>
      <sheetName val="A_O_R_(2)18"/>
      <sheetName val="입찰내역_발주처_양식18"/>
      <sheetName val="RATE_ANALYSIS_18"/>
      <sheetName val="Revised_Summary18"/>
      <sheetName val="Exp__Villa__R2B_21610"/>
      <sheetName val="RMC_April_1615"/>
      <sheetName val="LMR_PF15"/>
      <sheetName val="BOQ_FORM_FOR_INQUIRY18"/>
      <sheetName val="FORM_OF_PROPOSAL_RFP-00318"/>
      <sheetName val="Civil_Works14"/>
      <sheetName val="Cement_Price_Variation15"/>
      <sheetName val="beam-reinft-IIInd_floor17"/>
      <sheetName val="Name_Manager14"/>
      <sheetName val="Input_Rates14"/>
      <sheetName val="Detailed_Areas14"/>
      <sheetName val="20_mm_aggregates_10"/>
      <sheetName val="3cd_Annexure10"/>
      <sheetName val="TAV_ANALIZ18"/>
      <sheetName val="beam-reinft-machine_rm10"/>
      <sheetName val="수량_총괄표10"/>
      <sheetName val="품질관리비_산출10"/>
      <sheetName val="Waste_Wtr_Drg10"/>
      <sheetName val="Onerous_Terms10"/>
      <sheetName val="Item_Master10"/>
      <sheetName val="Labour_rate10"/>
      <sheetName val="Block_work10"/>
      <sheetName val="RR_masonry10"/>
      <sheetName val="Concrete_for_arch_10"/>
      <sheetName val="AB_SOW10"/>
      <sheetName val="Valid_Data10"/>
      <sheetName val="13__Steel_-_Ratio10"/>
      <sheetName val="Fee_Rate_Summary10"/>
      <sheetName val="Administrative_Prices10"/>
      <sheetName val="kppl_pl10"/>
      <sheetName val="Material_List_10"/>
      <sheetName val="Labour_Rate_10"/>
      <sheetName val="2_BHK10"/>
      <sheetName val="Cash_Flow_Input_Data_ISC10"/>
      <sheetName val="Activity_List10"/>
      <sheetName val="SUMM_ACTI__DISTRIBUTION10"/>
      <sheetName val="PO_Status10"/>
      <sheetName val="Labour_productivity10"/>
      <sheetName val="Shor_&amp;_Shuter10"/>
      <sheetName val="Ins_&amp;_Bonds9"/>
      <sheetName val="bill_29"/>
      <sheetName val="Assumption_For_Collection10"/>
      <sheetName val="SSR___NSSR_Market_final9"/>
      <sheetName val="Bank_Guarantee10"/>
      <sheetName val="India_F&amp;S_Template10"/>
      <sheetName val="Core_Data9"/>
      <sheetName val="STEEL_STRUCTURE10"/>
      <sheetName val="Load_Details(B1)10"/>
      <sheetName val="Pile_cap10"/>
      <sheetName val="Electrical_9"/>
      <sheetName val="Form_69"/>
      <sheetName val="Input_Data_R10"/>
      <sheetName val="Input_Data70+100MSA10"/>
      <sheetName val="Input_Data_F10"/>
      <sheetName val="3__Elemental_Summary10"/>
      <sheetName val="ETC_Plant_Cost10"/>
      <sheetName val="Piling_-_Winch10"/>
      <sheetName val="Basic_Rates10"/>
      <sheetName val="Qty__Abs10"/>
      <sheetName val="Pile_Liner_&amp;_Rebar10"/>
      <sheetName val="Pile_Conc_10"/>
      <sheetName val="Deck_-_Insitu_Conc_10"/>
      <sheetName val="Precast_Placing10"/>
      <sheetName val="SS_Rein10"/>
      <sheetName val="Casting_Yard10"/>
      <sheetName val="Piling_-_Rig10"/>
      <sheetName val="P&amp;M_List10"/>
      <sheetName val="Pile_Cycle_Time10"/>
      <sheetName val="Enabling_Structure10"/>
      <sheetName val="BQ202_-App__Bridge10"/>
      <sheetName val="BOQ_201&amp;203-Cont__Berth10"/>
      <sheetName val="Total_Debtors_Ageing_Sheet9"/>
      <sheetName val="cost_summary9"/>
      <sheetName val="Elec_Summ9"/>
      <sheetName val="ELEC_BOQ9"/>
      <sheetName val="TRACK_BUSWAY9"/>
      <sheetName val="BOQ_(2)10"/>
      <sheetName val="BLOCK-A_(MEA_SHEET)10"/>
      <sheetName val="Démol_8"/>
      <sheetName val="MASTER_COMPONENT_VIEW9"/>
      <sheetName val="_9"/>
      <sheetName val="schedule_nos9"/>
      <sheetName val="PLUMBING_&amp;_SANITORY9"/>
      <sheetName val="Item-_Compact9"/>
      <sheetName val="Est_To_comp-KTRP9"/>
      <sheetName val="JCR_TOP(ITEM)-KTRP9"/>
      <sheetName val="Name_List9"/>
      <sheetName val="Sign_Boards9"/>
      <sheetName val="FRL_Shan9"/>
      <sheetName val="Rates_Basic9"/>
      <sheetName val="UNP-NCW_9"/>
      <sheetName val="unit_table9"/>
      <sheetName val="SC_list9"/>
      <sheetName val="S1BOQ_&amp;_Workplan9"/>
      <sheetName val="CS_Appl_Summary9"/>
      <sheetName val="pile_Fabrication9"/>
      <sheetName val="Jindal-Control_Cable_Sch-_400K9"/>
      <sheetName val="Vendor_Details9"/>
      <sheetName val="FIXING_DETAILS8"/>
      <sheetName val="Labour_Report_Drop_Down9"/>
      <sheetName val="Sheet3_(2)8"/>
      <sheetName val="Status_Summary9"/>
      <sheetName val="Detail_In_Door_Stad9"/>
      <sheetName val="Slope_area9"/>
      <sheetName val="Rev_P&amp;M9"/>
      <sheetName val="TRIAL_BALANCE9"/>
      <sheetName val="Debtors_analysis9"/>
      <sheetName val="Manpower_Histogram8"/>
      <sheetName val="PC_018"/>
      <sheetName val="PC_(2)8"/>
      <sheetName val="Debit_Abstract8"/>
      <sheetName val="Club_house8"/>
      <sheetName val="T-1_Internal8"/>
      <sheetName val="T-2_Internal_8"/>
      <sheetName val="T-3_Internal__8"/>
      <sheetName val="T-4_Internal_8"/>
      <sheetName val="T-5_Internal_8"/>
      <sheetName val="Core_Cutting8"/>
      <sheetName val="MN_T_B_8"/>
      <sheetName val="Rate_analysis-_BOQ_1_8"/>
      <sheetName val="TBAL9697_-group_wise__sdpl9"/>
      <sheetName val="labour_rates8"/>
      <sheetName val="S_&amp;_A8"/>
      <sheetName val="P-Ins_&amp;_Bonds8"/>
      <sheetName val="INPUT_SHEET8"/>
      <sheetName val="Cost_of_O_&amp;_O8"/>
      <sheetName val="_AnalysisPCC8"/>
      <sheetName val="Input_Data8"/>
      <sheetName val="exp-ded-jan'_068"/>
      <sheetName val="????_???_??10"/>
      <sheetName val="Debit_Notes8"/>
      <sheetName val="Data_Input8"/>
      <sheetName val="FR_FAB8"/>
      <sheetName val="HALA_3G8"/>
      <sheetName val="3ZEE_3G8"/>
      <sheetName val="Manoj_3G8"/>
      <sheetName val="MASTER_RATE_ANALYSIS8"/>
      <sheetName val="Materials_Cost(PCC)8"/>
      <sheetName val="STATE_CODE8"/>
      <sheetName val="Truss_Section8"/>
      <sheetName val="fin_stmt8"/>
      <sheetName val="Bed_room_-_27"/>
      <sheetName val="CEMENT_PSP8"/>
      <sheetName val="TORRENT_CEMENT8"/>
      <sheetName val="Exca_8"/>
      <sheetName val="Rein__Steel8"/>
      <sheetName val="IDC-Pl_Pro_PCC8"/>
      <sheetName val="IDC-Brick_Bat8"/>
      <sheetName val="CMB-Roof_Wall_Col8"/>
      <sheetName val="CMB-RF_Beam8"/>
      <sheetName val="CMB-Brick_Bat8"/>
      <sheetName val="PP-Brick_Bat8"/>
      <sheetName val="HVAC_Pl_Pro8"/>
      <sheetName val="Exc__Deduction8"/>
      <sheetName val="IDC-Pl_Pro-ATT8"/>
      <sheetName val="Cost_Any_8"/>
      <sheetName val="Materials_Cost8"/>
      <sheetName val="Site_facilities8"/>
      <sheetName val="Clients_Requirements8"/>
      <sheetName val="Format_1_9_Ph-18"/>
      <sheetName val="SC_Cost_FEB_038"/>
      <sheetName val="Customize_Your_Purchase_Order7"/>
      <sheetName val="Customize_Your_Invoice7"/>
      <sheetName val="Day_work7"/>
      <sheetName val="DEPOT_WBS10"/>
      <sheetName val="Bill_No__38"/>
      <sheetName val="DIV_37"/>
      <sheetName val="August_Construction_Planning__8"/>
      <sheetName val="Internal_Planning8"/>
      <sheetName val="July'2019_Weekly8"/>
      <sheetName val="01_ID_Code_Index8"/>
      <sheetName val="01_Code_Index8"/>
      <sheetName val="공사비_내역_(가)7"/>
      <sheetName val="Fin_Sum7"/>
      <sheetName val="Cash_Flow_Working7"/>
      <sheetName val="OC_17-04-068"/>
      <sheetName val="abst-of_-cost6"/>
      <sheetName val="1st_floor_slab7"/>
      <sheetName val="Site_clearance8"/>
      <sheetName val="Traffic_sign8"/>
      <sheetName val="Abs_PMRL7"/>
      <sheetName val="Summary_7"/>
      <sheetName val="Cat_A_Change_Control8"/>
      <sheetName val="Labour_calculation7"/>
      <sheetName val="Look_Ups7"/>
      <sheetName val="Labor_abs-NMR7"/>
      <sheetName val="Site_Overheads_7"/>
      <sheetName val="Schedules_PL7"/>
      <sheetName val="Schedules_BS7"/>
      <sheetName val="precast_RC_element7"/>
      <sheetName val="Expenditure_plan7"/>
      <sheetName val="30_12_20157"/>
      <sheetName val="final_abstract7"/>
      <sheetName val="FLAT_SUM7"/>
      <sheetName val="Operating_Statistics8"/>
      <sheetName val="HVAC_BOQ7"/>
      <sheetName val="qty_schedule8"/>
      <sheetName val="VOP_June_07__rev1_8"/>
      <sheetName val="HO_Costs8"/>
      <sheetName val="DMUU_Inputs7"/>
      <sheetName val="UK_P&amp;L7"/>
      <sheetName val="Ire_P&amp;L7"/>
      <sheetName val="Fr_P&amp;L7"/>
      <sheetName val="ES_P&amp;L7"/>
      <sheetName val="GR_P&amp;L7"/>
      <sheetName val="PT_P&amp;L7"/>
      <sheetName val="H_Satuan7"/>
      <sheetName val="C2_-_CRACKWIDTH7"/>
      <sheetName val="11_kV_SWGR7"/>
      <sheetName val="DATA_-_Summary7"/>
      <sheetName val="Design_sheet7"/>
      <sheetName val="@Risk_Inputs7"/>
      <sheetName val="civil-structural_(old)7"/>
      <sheetName val="Beam_Concrete7"/>
      <sheetName val="Wall_Concrete7"/>
      <sheetName val="Slab_Concrete7"/>
      <sheetName val="Slab_Formwork7"/>
      <sheetName val="Wall_Formwork7"/>
      <sheetName val="Beams_Formwork7"/>
      <sheetName val="Price_Comparison8"/>
      <sheetName val="GM_&amp;_TA8"/>
      <sheetName val="WORK_TABLE7"/>
      <sheetName val="Direct_cost_shed_A-2_6"/>
      <sheetName val="Rate_Ana5"/>
      <sheetName val="Data_sheet7"/>
      <sheetName val="doq_br_7"/>
      <sheetName val="INDIGINEOUS_ITEMS_8"/>
      <sheetName val="Rough_work7"/>
      <sheetName val="총괄표_(2)8"/>
      <sheetName val="Mp-team_17"/>
      <sheetName val="EXE_Summ7"/>
      <sheetName val="TOP_7"/>
      <sheetName val="4_Annex_1_Basic_rate7"/>
      <sheetName val="4_5_1_boundry_pillar7"/>
      <sheetName val="13M_TRUSS-TOP_CHORD7"/>
      <sheetName val="Attendance_and_Allocation7"/>
      <sheetName val="Rectangular_Beam7"/>
      <sheetName val="Works_-_Quote_Sheet7"/>
      <sheetName val="SP_Break_Up8"/>
      <sheetName val="Horizontal_profile7"/>
      <sheetName val="299_to_3067"/>
      <sheetName val="306_to_3407"/>
      <sheetName val="340_to_3597"/>
      <sheetName val="359_to_3717"/>
      <sheetName val="371_to_4187"/>
      <sheetName val="SR_@_UP7"/>
      <sheetName val="Diff_CW-Revised7"/>
      <sheetName val="RE_Panel_Levelling_Pad7"/>
      <sheetName val="COS_locations7"/>
      <sheetName val="TCS_-median7"/>
      <sheetName val="Backup_-_May7"/>
      <sheetName val="June_re7"/>
      <sheetName val="Material_7"/>
      <sheetName val="Labour_&amp;_Plant7"/>
      <sheetName val="CORE_&amp;_SHELL_BOQ-CLUB_HOUSE7"/>
      <sheetName val="FINISHING_BOQ-_CLUB_HOUSE7"/>
      <sheetName val="CLUB_HOUS-DOOR_BOQ7"/>
      <sheetName val="CLUB_HOUSE-WINDOW_BOQ7"/>
      <sheetName val="SWIMMING_POOL_BOQ7"/>
      <sheetName val="FOOTING-LIFT_RAFT_7"/>
      <sheetName val="PLINTH_BEAM7"/>
      <sheetName val="GRADE_SLAB-_CONCRETE_SLAB7"/>
      <sheetName val="_COLUMNS_BBS_GFC_7"/>
      <sheetName val="ROOF_SLAB_BEAM7"/>
      <sheetName val="ROOF_SLAB-_CONCRETE_7"/>
      <sheetName val="1st_-_BOTTOM__-BBS7"/>
      <sheetName val="1ST_-TOP__-BBS7"/>
      <sheetName val="INTERNAL_PLASTER7"/>
      <sheetName val="DADO_&amp;_TAR_7"/>
      <sheetName val="WATER_PROOFING7"/>
      <sheetName val="EXTERNAL_PLASTER7"/>
      <sheetName val="PM_RATE_D7"/>
      <sheetName val="GROUP_CODE6"/>
      <sheetName val="SSR_&amp;_NSSR_Market_final7"/>
      <sheetName val="CTC_-_Projection6"/>
      <sheetName val="FY_wise_-_16"/>
      <sheetName val="Turn_Over_&amp;_Target_-_FY18-196"/>
      <sheetName val="Staff_cost6"/>
      <sheetName val="Labour_cost6"/>
      <sheetName val="Asset_Details6"/>
      <sheetName val="BG_as_on_31_12_186"/>
      <sheetName val="Detailed_Billed_Status6"/>
      <sheetName val="Raw_Data6"/>
      <sheetName val="CIF_COST_ITEM6"/>
      <sheetName val="Struct-Grass_root6"/>
      <sheetName val="F4_136"/>
      <sheetName val="_Structural6"/>
      <sheetName val="Travel_Cranes6"/>
      <sheetName val="Recap_Architect6"/>
      <sheetName val="Recap_External6"/>
      <sheetName val="Recap_Struct6"/>
      <sheetName val="Recap_Travel_Crane6"/>
      <sheetName val="Package_16"/>
      <sheetName val="Recap_Lift6"/>
      <sheetName val="1_1_Cost_Breakdown6"/>
      <sheetName val="1_1_Cost_Breakdown_(2)6"/>
      <sheetName val="Data_Lists6"/>
      <sheetName val="9__Package_split_-_Cost_8"/>
      <sheetName val="10__&amp;_11__Rate_Code_&amp;_BQ8"/>
      <sheetName val="Data_(adj_8"/>
      <sheetName val="PA-_Consutant_6"/>
      <sheetName val="NOT_FULL_RESTRAINT6"/>
      <sheetName val="BEARING_&amp;_BUCKLING6"/>
      <sheetName val="ACAD_Finishes6"/>
      <sheetName val="Site_Details6"/>
      <sheetName val="Site_Area_Statement6"/>
      <sheetName val="foot-slab_reinft6"/>
      <sheetName val="Leg_1-15"/>
      <sheetName val="FINAL_MEASUREMENT5"/>
      <sheetName val="water_prop_10"/>
      <sheetName val="MEP_REVISED6"/>
      <sheetName val="MEP_L26"/>
      <sheetName val="___________9"/>
      <sheetName val="Staff_Acco_6"/>
      <sheetName val="Rates_7-205"/>
      <sheetName val="Project_details5"/>
      <sheetName val="RA_RCC_F5"/>
      <sheetName val="SAP_Query6"/>
      <sheetName val="Model_(Telecorp)6"/>
      <sheetName val="Clinkr_Silo5"/>
      <sheetName val="Cement_Hopper5"/>
      <sheetName val="Cement_Silo5"/>
      <sheetName val="RM_Hopper5"/>
      <sheetName val="Coal_Mill5"/>
      <sheetName val="RM_Bildg5"/>
      <sheetName val="RMBH_Chimney&amp;Fan5"/>
      <sheetName val="Coal_Storg5"/>
      <sheetName val="Weigh_Bridge5"/>
      <sheetName val="Slag_Mill5"/>
      <sheetName val="Pre-htr_5"/>
      <sheetName val="Kiln_P5"/>
      <sheetName val="Data_Validation5"/>
      <sheetName val="220Kv_(2)5"/>
      <sheetName val="MATCAT_BOQ5"/>
      <sheetName val="Mix_Design5"/>
      <sheetName val="PIpe_Pushing10"/>
      <sheetName val="Final_VA10"/>
      <sheetName val="Abstract_Sheet10"/>
      <sheetName val="4K_-_(6a)_Non_Manual_Breakdown5"/>
      <sheetName val="Combined_Results_5"/>
      <sheetName val="Outline_Cost_-_Five_star_Hotel5"/>
      <sheetName val="ONCOST-N_top_sheet_j&amp;p5"/>
      <sheetName val="Tender_Summary5"/>
      <sheetName val="Insurance_Ext5"/>
      <sheetName val="costing_sheet5"/>
      <sheetName val="d-safe_specs5"/>
      <sheetName val="Standard_Cost_sheet_B15"/>
      <sheetName val="re__std_cost_sheet_23_07)5"/>
      <sheetName val="Summary_of_Quantities5"/>
      <sheetName val="daily_cost_monitoring5"/>
      <sheetName val="Mat_Price5"/>
      <sheetName val="SITE_OVERHEADS5"/>
      <sheetName val="State_Bank_Of_India5"/>
      <sheetName val="CABLE_DATA5"/>
      <sheetName val="VF_Full_Recon5"/>
      <sheetName val="Mat_Cost6"/>
      <sheetName val="Labour_before_Escalation_5"/>
      <sheetName val="Material_List5"/>
      <sheetName val="Pipe_Supports5"/>
      <sheetName val="R_A_5"/>
      <sheetName val="Risk-O-Meter_Calculations5"/>
      <sheetName val="OVER_HEADS5"/>
      <sheetName val="PPA_Summary5"/>
      <sheetName val="Wall_and_Finishes5"/>
      <sheetName val="LON_SqFt5"/>
      <sheetName val="CONSTRUCTION_COMPONENT5"/>
      <sheetName val="12a__CFTable5"/>
      <sheetName val="Sales_&amp;_Prod5"/>
      <sheetName val="P_Staff_fac5"/>
      <sheetName val="Budget_Points5"/>
      <sheetName val="Deprec_5"/>
      <sheetName val="COST_CONTROL_MATRIX5"/>
      <sheetName val="Project_Details_5"/>
      <sheetName val="PC,_Prov_Sums,_Quants5"/>
      <sheetName val="Progress_Photos5"/>
      <sheetName val="Cost_Report_Summary5"/>
      <sheetName val="Provisional_Sums5"/>
      <sheetName val="BORING_5"/>
      <sheetName val="EXPANSION_JOINT5"/>
      <sheetName val="CIS_MAIN_BERTH-15"/>
      <sheetName val="1__Manual5"/>
      <sheetName val="1_우편집중내역서5"/>
      <sheetName val="4300_UTILITY_BLDG_(2)5"/>
      <sheetName val="M-Book_for_Conc5"/>
      <sheetName val="M-Book_for_FW5"/>
      <sheetName val="MATER__FUEL_SUB5"/>
      <sheetName val="CEILING_WORKS5"/>
      <sheetName val="DRYWALL_PARTITIONS5"/>
      <sheetName val="EO_Area5"/>
      <sheetName val="BM_Data5"/>
      <sheetName val="Site_Summary5"/>
      <sheetName val="ESI_&amp;_PF_DELHI5"/>
      <sheetName val="Debits_as_on_12_04_085"/>
      <sheetName val="Meas_-Hotel_Part5"/>
      <sheetName val="RA-M_P_W6"/>
      <sheetName val="RA-M_P_W_(2)6"/>
      <sheetName val="RA-HF_(2)6"/>
      <sheetName val="R_A5"/>
      <sheetName val="Concrete_Trend5"/>
      <sheetName val="DEV-cashflow_QPMIIIFY20-215"/>
      <sheetName val="labour_coeff6"/>
      <sheetName val="Site_Findings_Status_Sheet5"/>
      <sheetName val="old_boq5"/>
      <sheetName val="lineby_line_consolidation5"/>
      <sheetName val="Shuttering_Co-Eff5"/>
      <sheetName val="Rates_for_various_places5"/>
      <sheetName val="Matl_price5"/>
      <sheetName val="Final-Basic_Mtl5"/>
      <sheetName val="Rate_Summary5"/>
      <sheetName val="RCC_Flooring5"/>
      <sheetName val="Brick_Layer5"/>
      <sheetName val="Wood_Works5"/>
      <sheetName val="Iron_&amp;_Steel_Worker5"/>
      <sheetName val="Joinery_Works5"/>
      <sheetName val="Road_Works5"/>
      <sheetName val="Hume_pipes5"/>
      <sheetName val="Section_2-SCHEDULE_OF_DAYWORK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sheetData sheetId="496"/>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sheetData sheetId="507"/>
      <sheetData sheetId="508" refreshError="1"/>
      <sheetData sheetId="509" refreshError="1"/>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sheetData sheetId="603"/>
      <sheetData sheetId="604" refreshError="1"/>
      <sheetData sheetId="605" refreshError="1"/>
      <sheetData sheetId="606"/>
      <sheetData sheetId="607"/>
      <sheetData sheetId="608"/>
      <sheetData sheetId="609"/>
      <sheetData sheetId="610"/>
      <sheetData sheetId="611"/>
      <sheetData sheetId="612"/>
      <sheetData sheetId="613"/>
      <sheetData sheetId="614"/>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refreshError="1"/>
      <sheetData sheetId="715" refreshError="1"/>
      <sheetData sheetId="716" refreshError="1"/>
      <sheetData sheetId="717" refreshError="1"/>
      <sheetData sheetId="718" refreshError="1"/>
      <sheetData sheetId="719" refreshError="1"/>
      <sheetData sheetId="720"/>
      <sheetData sheetId="72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refreshError="1"/>
      <sheetData sheetId="1138" refreshError="1"/>
      <sheetData sheetId="1139" refreshError="1"/>
      <sheetData sheetId="1140" refreshError="1"/>
      <sheetData sheetId="1141" refreshError="1"/>
      <sheetData sheetId="1142"/>
      <sheetData sheetId="1143"/>
      <sheetData sheetId="1144"/>
      <sheetData sheetId="1145" refreshError="1"/>
      <sheetData sheetId="1146" refreshError="1"/>
      <sheetData sheetId="1147" refreshError="1"/>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refreshError="1"/>
      <sheetData sheetId="1175" refreshError="1"/>
      <sheetData sheetId="1176"/>
      <sheetData sheetId="1177" refreshError="1"/>
      <sheetData sheetId="1178" refreshError="1"/>
      <sheetData sheetId="1179"/>
      <sheetData sheetId="1180"/>
      <sheetData sheetId="1181"/>
      <sheetData sheetId="1182"/>
      <sheetData sheetId="1183" refreshError="1"/>
      <sheetData sheetId="1184" refreshError="1"/>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sheetData sheetId="1407"/>
      <sheetData sheetId="1408" refreshError="1"/>
      <sheetData sheetId="1409"/>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sheetData sheetId="1501"/>
      <sheetData sheetId="1502"/>
      <sheetData sheetId="1503"/>
      <sheetData sheetId="1504"/>
      <sheetData sheetId="1505"/>
      <sheetData sheetId="1506"/>
      <sheetData sheetId="1507"/>
      <sheetData sheetId="1508"/>
      <sheetData sheetId="1509" refreshError="1"/>
      <sheetData sheetId="1510" refreshError="1"/>
      <sheetData sheetId="1511" refreshError="1"/>
      <sheetData sheetId="1512" refreshError="1"/>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sheetData sheetId="1631"/>
      <sheetData sheetId="1632"/>
      <sheetData sheetId="1633"/>
      <sheetData sheetId="1634" refreshError="1"/>
      <sheetData sheetId="1635" refreshError="1"/>
      <sheetData sheetId="1636" refreshError="1"/>
      <sheetData sheetId="1637" refreshError="1"/>
      <sheetData sheetId="1638" refreshError="1"/>
      <sheetData sheetId="1639" refreshError="1"/>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sheetData sheetId="1703" refreshError="1"/>
      <sheetData sheetId="1704" refreshError="1"/>
      <sheetData sheetId="1705" refreshError="1"/>
      <sheetData sheetId="1706" refreshError="1"/>
      <sheetData sheetId="1707" refreshError="1"/>
      <sheetData sheetId="1708" refreshError="1"/>
      <sheetData sheetId="1709" refreshError="1"/>
      <sheetData sheetId="1710"/>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refreshError="1"/>
      <sheetData sheetId="1931"/>
      <sheetData sheetId="1932" refreshError="1"/>
      <sheetData sheetId="1933" refreshError="1"/>
      <sheetData sheetId="1934"/>
      <sheetData sheetId="1935" refreshError="1"/>
      <sheetData sheetId="1936" refreshError="1"/>
      <sheetData sheetId="1937"/>
      <sheetData sheetId="1938"/>
      <sheetData sheetId="1939"/>
      <sheetData sheetId="1940"/>
      <sheetData sheetId="194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refreshError="1"/>
      <sheetData sheetId="2109"/>
      <sheetData sheetId="2110"/>
      <sheetData sheetId="2111"/>
      <sheetData sheetId="2112"/>
      <sheetData sheetId="2113"/>
      <sheetData sheetId="2114"/>
      <sheetData sheetId="2115"/>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sheetData sheetId="2170"/>
      <sheetData sheetId="2171"/>
      <sheetData sheetId="2172"/>
      <sheetData sheetId="2173"/>
      <sheetData sheetId="2174"/>
      <sheetData sheetId="2175"/>
      <sheetData sheetId="2176"/>
      <sheetData sheetId="2177"/>
      <sheetData sheetId="2178"/>
      <sheetData sheetId="2179"/>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refreshError="1"/>
      <sheetData sheetId="2293"/>
      <sheetData sheetId="2294"/>
      <sheetData sheetId="2295"/>
      <sheetData sheetId="2296"/>
      <sheetData sheetId="2297"/>
      <sheetData sheetId="2298"/>
      <sheetData sheetId="2299"/>
      <sheetData sheetId="2300"/>
      <sheetData sheetId="230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sheetData sheetId="3307"/>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sheetData sheetId="3333" refreshError="1"/>
      <sheetData sheetId="3334" refreshError="1"/>
      <sheetData sheetId="3335"/>
      <sheetData sheetId="3336" refreshError="1"/>
      <sheetData sheetId="3337" refreshError="1"/>
      <sheetData sheetId="3338"/>
      <sheetData sheetId="3339"/>
      <sheetData sheetId="3340"/>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sheetData sheetId="3413"/>
      <sheetData sheetId="3414" refreshError="1"/>
      <sheetData sheetId="3415" refreshError="1"/>
      <sheetData sheetId="3416" refreshError="1"/>
      <sheetData sheetId="3417"/>
      <sheetData sheetId="3418"/>
      <sheetData sheetId="3419"/>
      <sheetData sheetId="3420"/>
      <sheetData sheetId="3421"/>
      <sheetData sheetId="3422"/>
      <sheetData sheetId="3423"/>
      <sheetData sheetId="3424"/>
      <sheetData sheetId="3425"/>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refreshError="1"/>
      <sheetData sheetId="3630" refreshError="1"/>
      <sheetData sheetId="3631"/>
      <sheetData sheetId="3632" refreshError="1"/>
      <sheetData sheetId="3633"/>
      <sheetData sheetId="3634"/>
      <sheetData sheetId="3635"/>
      <sheetData sheetId="3636" refreshError="1"/>
      <sheetData sheetId="3637" refreshError="1"/>
      <sheetData sheetId="3638"/>
      <sheetData sheetId="3639" refreshError="1"/>
      <sheetData sheetId="3640" refreshError="1"/>
      <sheetData sheetId="3641" refreshError="1"/>
      <sheetData sheetId="3642"/>
      <sheetData sheetId="3643"/>
      <sheetData sheetId="3644"/>
      <sheetData sheetId="3645"/>
      <sheetData sheetId="3646"/>
      <sheetData sheetId="3647"/>
      <sheetData sheetId="3648"/>
      <sheetData sheetId="3649"/>
      <sheetData sheetId="3650" refreshError="1"/>
      <sheetData sheetId="3651" refreshError="1"/>
      <sheetData sheetId="3652" refreshError="1"/>
      <sheetData sheetId="3653"/>
      <sheetData sheetId="3654"/>
      <sheetData sheetId="3655" refreshError="1"/>
      <sheetData sheetId="3656" refreshError="1"/>
      <sheetData sheetId="3657" refreshError="1"/>
      <sheetData sheetId="3658"/>
      <sheetData sheetId="3659" refreshError="1"/>
      <sheetData sheetId="3660"/>
      <sheetData sheetId="3661"/>
      <sheetData sheetId="3662"/>
      <sheetData sheetId="3663"/>
      <sheetData sheetId="3664" refreshError="1"/>
      <sheetData sheetId="3665" refreshError="1"/>
      <sheetData sheetId="3666" refreshError="1"/>
      <sheetData sheetId="3667" refreshError="1"/>
      <sheetData sheetId="3668" refreshError="1"/>
      <sheetData sheetId="3669"/>
      <sheetData sheetId="3670"/>
      <sheetData sheetId="3671" refreshError="1"/>
      <sheetData sheetId="3672"/>
      <sheetData sheetId="3673"/>
      <sheetData sheetId="3674" refreshError="1"/>
      <sheetData sheetId="3675" refreshError="1"/>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sheetData sheetId="3835" refreshError="1"/>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refreshError="1"/>
      <sheetData sheetId="3935" refreshError="1"/>
      <sheetData sheetId="3936" refreshError="1"/>
      <sheetData sheetId="3937" refreshError="1"/>
      <sheetData sheetId="3938" refreshError="1"/>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refreshError="1"/>
      <sheetData sheetId="3956" refreshError="1"/>
      <sheetData sheetId="3957" refreshError="1"/>
      <sheetData sheetId="3958" refreshError="1"/>
      <sheetData sheetId="3959" refreshError="1"/>
      <sheetData sheetId="3960"/>
      <sheetData sheetId="3961"/>
      <sheetData sheetId="3962"/>
      <sheetData sheetId="3963"/>
      <sheetData sheetId="3964"/>
      <sheetData sheetId="3965"/>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sheetData sheetId="3994"/>
      <sheetData sheetId="3995"/>
      <sheetData sheetId="3996" refreshError="1"/>
      <sheetData sheetId="3997" refreshError="1"/>
      <sheetData sheetId="3998" refreshError="1"/>
      <sheetData sheetId="3999" refreshError="1"/>
      <sheetData sheetId="4000" refreshError="1"/>
      <sheetData sheetId="4001"/>
      <sheetData sheetId="4002"/>
      <sheetData sheetId="4003"/>
      <sheetData sheetId="4004"/>
      <sheetData sheetId="4005"/>
      <sheetData sheetId="4006"/>
      <sheetData sheetId="4007"/>
      <sheetData sheetId="4008"/>
      <sheetData sheetId="4009" refreshError="1"/>
      <sheetData sheetId="4010" refreshError="1"/>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sheetData sheetId="4071"/>
      <sheetData sheetId="4072"/>
      <sheetData sheetId="4073"/>
      <sheetData sheetId="4074"/>
      <sheetData sheetId="4075"/>
      <sheetData sheetId="4076"/>
      <sheetData sheetId="4077"/>
      <sheetData sheetId="4078"/>
      <sheetData sheetId="4079"/>
      <sheetData sheetId="4080"/>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sheetData sheetId="4115"/>
      <sheetData sheetId="4116"/>
      <sheetData sheetId="4117"/>
      <sheetData sheetId="4118"/>
      <sheetData sheetId="4119"/>
      <sheetData sheetId="4120"/>
      <sheetData sheetId="412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sheetData sheetId="4253"/>
      <sheetData sheetId="4254"/>
      <sheetData sheetId="4255"/>
      <sheetData sheetId="4256"/>
      <sheetData sheetId="4257"/>
      <sheetData sheetId="4258" refreshError="1"/>
      <sheetData sheetId="4259"/>
      <sheetData sheetId="4260" refreshError="1"/>
      <sheetData sheetId="4261"/>
      <sheetData sheetId="4262" refreshError="1"/>
      <sheetData sheetId="4263" refreshError="1"/>
      <sheetData sheetId="4264"/>
      <sheetData sheetId="4265"/>
      <sheetData sheetId="4266"/>
      <sheetData sheetId="4267"/>
      <sheetData sheetId="4268"/>
      <sheetData sheetId="4269"/>
      <sheetData sheetId="4270"/>
      <sheetData sheetId="4271" refreshError="1"/>
      <sheetData sheetId="4272"/>
      <sheetData sheetId="4273"/>
      <sheetData sheetId="4274"/>
      <sheetData sheetId="4275"/>
      <sheetData sheetId="4276"/>
      <sheetData sheetId="4277"/>
      <sheetData sheetId="4278"/>
      <sheetData sheetId="4279"/>
      <sheetData sheetId="4280" refreshError="1"/>
      <sheetData sheetId="4281" refreshError="1"/>
      <sheetData sheetId="4282" refreshError="1"/>
      <sheetData sheetId="4283" refreshError="1"/>
      <sheetData sheetId="4284" refreshError="1"/>
      <sheetData sheetId="4285" refreshError="1"/>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sheetData sheetId="4312"/>
      <sheetData sheetId="4313"/>
      <sheetData sheetId="4314"/>
      <sheetData sheetId="4315"/>
      <sheetData sheetId="4316" refreshError="1"/>
      <sheetData sheetId="4317"/>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sheetData sheetId="4415"/>
      <sheetData sheetId="4416"/>
      <sheetData sheetId="4417"/>
      <sheetData sheetId="4418" refreshError="1"/>
      <sheetData sheetId="4419" refreshError="1"/>
      <sheetData sheetId="4420" refreshError="1"/>
      <sheetData sheetId="4421" refreshError="1"/>
      <sheetData sheetId="4422" refreshError="1"/>
      <sheetData sheetId="4423" refreshError="1"/>
      <sheetData sheetId="4424"/>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refreshError="1"/>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refreshError="1"/>
      <sheetData sheetId="4500" refreshError="1"/>
      <sheetData sheetId="4501" refreshError="1"/>
      <sheetData sheetId="4502" refreshError="1"/>
      <sheetData sheetId="4503" refreshError="1"/>
      <sheetData sheetId="4504" refreshError="1"/>
      <sheetData sheetId="4505" refreshError="1"/>
      <sheetData sheetId="4506" refreshError="1"/>
      <sheetData sheetId="4507" refreshError="1"/>
      <sheetData sheetId="4508" refreshError="1"/>
      <sheetData sheetId="4509" refreshError="1"/>
      <sheetData sheetId="4510" refreshError="1"/>
      <sheetData sheetId="4511" refreshError="1"/>
      <sheetData sheetId="4512" refreshError="1"/>
      <sheetData sheetId="4513" refreshError="1"/>
      <sheetData sheetId="4514" refreshError="1"/>
      <sheetData sheetId="4515" refreshError="1"/>
      <sheetData sheetId="4516" refreshError="1"/>
      <sheetData sheetId="4517" refreshError="1"/>
      <sheetData sheetId="4518" refreshError="1"/>
      <sheetData sheetId="4519" refreshError="1"/>
      <sheetData sheetId="4520" refreshError="1"/>
      <sheetData sheetId="4521" refreshError="1"/>
      <sheetData sheetId="4522" refreshError="1"/>
      <sheetData sheetId="4523" refreshError="1"/>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refreshError="1"/>
      <sheetData sheetId="4547" refreshError="1"/>
      <sheetData sheetId="4548" refreshError="1"/>
      <sheetData sheetId="4549" refreshError="1"/>
      <sheetData sheetId="4550" refreshError="1"/>
      <sheetData sheetId="4551" refreshError="1"/>
      <sheetData sheetId="4552" refreshError="1"/>
      <sheetData sheetId="4553" refreshError="1"/>
      <sheetData sheetId="4554" refreshError="1"/>
      <sheetData sheetId="4555" refreshError="1"/>
      <sheetData sheetId="4556" refreshError="1"/>
      <sheetData sheetId="4557" refreshError="1"/>
      <sheetData sheetId="4558" refreshError="1"/>
      <sheetData sheetId="4559" refreshError="1"/>
      <sheetData sheetId="4560" refreshError="1"/>
      <sheetData sheetId="4561" refreshError="1"/>
      <sheetData sheetId="4562" refreshError="1"/>
      <sheetData sheetId="4563" refreshError="1"/>
      <sheetData sheetId="4564" refreshError="1"/>
      <sheetData sheetId="4565" refreshError="1"/>
      <sheetData sheetId="4566" refreshError="1"/>
      <sheetData sheetId="4567" refreshError="1"/>
      <sheetData sheetId="4568" refreshError="1"/>
      <sheetData sheetId="4569" refreshError="1"/>
      <sheetData sheetId="4570"/>
      <sheetData sheetId="4571"/>
      <sheetData sheetId="4572"/>
      <sheetData sheetId="4573"/>
      <sheetData sheetId="4574" refreshError="1"/>
      <sheetData sheetId="4575" refreshError="1"/>
      <sheetData sheetId="4576"/>
      <sheetData sheetId="4577"/>
      <sheetData sheetId="4578" refreshError="1"/>
      <sheetData sheetId="4579" refreshError="1"/>
      <sheetData sheetId="4580" refreshError="1"/>
      <sheetData sheetId="4581" refreshError="1"/>
      <sheetData sheetId="4582" refreshError="1"/>
      <sheetData sheetId="4583" refreshError="1"/>
      <sheetData sheetId="4584" refreshError="1"/>
      <sheetData sheetId="4585"/>
      <sheetData sheetId="4586" refreshError="1"/>
      <sheetData sheetId="4587"/>
      <sheetData sheetId="4588" refreshError="1"/>
      <sheetData sheetId="4589" refreshError="1"/>
      <sheetData sheetId="4590" refreshError="1"/>
      <sheetData sheetId="4591" refreshError="1"/>
      <sheetData sheetId="4592" refreshError="1"/>
      <sheetData sheetId="4593" refreshError="1"/>
      <sheetData sheetId="4594" refreshError="1"/>
      <sheetData sheetId="4595" refreshError="1"/>
      <sheetData sheetId="4596" refreshError="1"/>
      <sheetData sheetId="4597" refreshError="1"/>
      <sheetData sheetId="4598" refreshError="1"/>
      <sheetData sheetId="4599" refreshError="1"/>
      <sheetData sheetId="4600" refreshError="1"/>
      <sheetData sheetId="4601" refreshError="1"/>
      <sheetData sheetId="4602" refreshError="1"/>
      <sheetData sheetId="4603" refreshError="1"/>
      <sheetData sheetId="4604" refreshError="1"/>
      <sheetData sheetId="4605" refreshError="1"/>
      <sheetData sheetId="4606" refreshError="1"/>
      <sheetData sheetId="4607" refreshError="1"/>
      <sheetData sheetId="4608"/>
      <sheetData sheetId="4609"/>
      <sheetData sheetId="4610"/>
      <sheetData sheetId="4611"/>
      <sheetData sheetId="4612"/>
      <sheetData sheetId="4613"/>
      <sheetData sheetId="4614"/>
      <sheetData sheetId="4615"/>
      <sheetData sheetId="4616"/>
      <sheetData sheetId="4617" refreshError="1"/>
      <sheetData sheetId="4618" refreshError="1"/>
      <sheetData sheetId="4619" refreshError="1"/>
      <sheetData sheetId="4620"/>
      <sheetData sheetId="4621"/>
      <sheetData sheetId="4622"/>
      <sheetData sheetId="4623" refreshError="1"/>
      <sheetData sheetId="4624" refreshError="1"/>
      <sheetData sheetId="4625" refreshError="1"/>
      <sheetData sheetId="4626" refreshError="1"/>
      <sheetData sheetId="4627" refreshError="1"/>
      <sheetData sheetId="4628" refreshError="1"/>
      <sheetData sheetId="4629" refreshError="1"/>
      <sheetData sheetId="4630" refreshError="1"/>
      <sheetData sheetId="4631" refreshError="1"/>
      <sheetData sheetId="4632" refreshError="1"/>
      <sheetData sheetId="4633" refreshError="1"/>
      <sheetData sheetId="4634" refreshError="1"/>
      <sheetData sheetId="4635" refreshError="1"/>
      <sheetData sheetId="4636" refreshError="1"/>
      <sheetData sheetId="4637" refreshError="1"/>
      <sheetData sheetId="4638" refreshError="1"/>
      <sheetData sheetId="4639" refreshError="1"/>
      <sheetData sheetId="4640" refreshError="1"/>
      <sheetData sheetId="4641"/>
      <sheetData sheetId="4642"/>
      <sheetData sheetId="4643"/>
      <sheetData sheetId="4644"/>
      <sheetData sheetId="4645"/>
      <sheetData sheetId="4646" refreshError="1"/>
      <sheetData sheetId="4647"/>
      <sheetData sheetId="4648"/>
      <sheetData sheetId="4649" refreshError="1"/>
      <sheetData sheetId="4650" refreshError="1"/>
      <sheetData sheetId="4651" refreshError="1"/>
      <sheetData sheetId="4652" refreshError="1"/>
      <sheetData sheetId="4653" refreshError="1"/>
      <sheetData sheetId="4654" refreshError="1"/>
      <sheetData sheetId="4655" refreshError="1"/>
      <sheetData sheetId="4656" refreshError="1"/>
      <sheetData sheetId="4657" refreshError="1"/>
      <sheetData sheetId="4658" refreshError="1"/>
      <sheetData sheetId="4659" refreshError="1"/>
      <sheetData sheetId="4660" refreshError="1"/>
      <sheetData sheetId="4661" refreshError="1"/>
      <sheetData sheetId="4662" refreshError="1"/>
      <sheetData sheetId="4663" refreshError="1"/>
      <sheetData sheetId="4664" refreshError="1"/>
      <sheetData sheetId="4665" refreshError="1"/>
      <sheetData sheetId="4666" refreshError="1"/>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refreshError="1"/>
      <sheetData sheetId="4887" refreshError="1"/>
      <sheetData sheetId="4888" refreshError="1"/>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refreshError="1"/>
      <sheetData sheetId="4904" refreshError="1"/>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refreshError="1"/>
      <sheetData sheetId="4928" refreshError="1"/>
      <sheetData sheetId="4929" refreshError="1"/>
      <sheetData sheetId="4930" refreshError="1"/>
      <sheetData sheetId="493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efreshError="1"/>
      <sheetData sheetId="5369" refreshError="1"/>
      <sheetData sheetId="5370" refreshError="1"/>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sheetData sheetId="7326"/>
      <sheetData sheetId="7327"/>
      <sheetData sheetId="7328"/>
      <sheetData sheetId="7329"/>
      <sheetData sheetId="7330"/>
      <sheetData sheetId="7331"/>
      <sheetData sheetId="7332"/>
      <sheetData sheetId="7333"/>
      <sheetData sheetId="7334"/>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sheetData sheetId="7837"/>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sheetData sheetId="7913"/>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sheetData sheetId="7935"/>
      <sheetData sheetId="7936"/>
      <sheetData sheetId="7937"/>
      <sheetData sheetId="7938"/>
      <sheetData sheetId="7939"/>
      <sheetData sheetId="7940"/>
      <sheetData sheetId="7941"/>
      <sheetData sheetId="7942"/>
      <sheetData sheetId="7943"/>
      <sheetData sheetId="7944"/>
      <sheetData sheetId="7945"/>
      <sheetData sheetId="7946"/>
      <sheetData sheetId="7947"/>
      <sheetData sheetId="7948"/>
      <sheetData sheetId="7949"/>
      <sheetData sheetId="7950"/>
      <sheetData sheetId="7951"/>
      <sheetData sheetId="7952"/>
      <sheetData sheetId="7953"/>
      <sheetData sheetId="7954"/>
      <sheetData sheetId="7955"/>
      <sheetData sheetId="7956"/>
      <sheetData sheetId="7957"/>
      <sheetData sheetId="7958"/>
      <sheetData sheetId="7959"/>
      <sheetData sheetId="7960"/>
      <sheetData sheetId="7961"/>
      <sheetData sheetId="7962"/>
      <sheetData sheetId="7963"/>
      <sheetData sheetId="7964"/>
      <sheetData sheetId="7965"/>
      <sheetData sheetId="7966"/>
      <sheetData sheetId="7967"/>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sheetData sheetId="8040"/>
      <sheetData sheetId="8041"/>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tre Page-Civil"/>
      <sheetName val="preamble "/>
      <sheetName val="preliminary"/>
      <sheetName val="ROAD Works"/>
      <sheetName val="Storm Water"/>
      <sheetName val="All BLDG"/>
      <sheetName val="Gen-Sum"/>
      <sheetName val="Con-Su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1 (2)"/>
      <sheetName val="Sheet2"/>
    </sheetNames>
    <sheetDataSet>
      <sheetData sheetId="0"/>
      <sheetData sheetId="1" refreshError="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tre Page-Civil"/>
      <sheetName val="preamble "/>
      <sheetName val="preliminary"/>
      <sheetName val="ROAD Works"/>
      <sheetName val="Storm Water"/>
      <sheetName val="All BLDG"/>
      <sheetName val="Gen-Sum"/>
      <sheetName val="Con-Su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tre Page-Civil"/>
      <sheetName val="preamble "/>
      <sheetName val="preliminary"/>
      <sheetName val="ROAD Works"/>
      <sheetName val="Storm Water"/>
      <sheetName val="All BLDG"/>
      <sheetName val="Gen-Sum"/>
      <sheetName val="Con-Sum"/>
      <sheetName val="Vista-EX"/>
      <sheetName val="Centre_Page-Civil"/>
      <sheetName val="preamble_"/>
      <sheetName val="ROAD_Works"/>
      <sheetName val="Storm_Water"/>
      <sheetName val="All_BLD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ivil BOQ"/>
      <sheetName val="Analysis"/>
      <sheetName val="4 Plumbing"/>
      <sheetName val="BP"/>
      <sheetName val="Sheet2"/>
      <sheetName val="Changed Analysis"/>
      <sheetName val="1of7"/>
      <sheetName val="sheet1"/>
      <sheetName val="Storm Water"/>
    </sheetNames>
    <sheetDataSet>
      <sheetData sheetId="0" refreshError="1"/>
      <sheetData sheetId="1" refreshError="1"/>
      <sheetData sheetId="2" refreshError="1">
        <row r="77">
          <cell r="D77">
            <v>7.6</v>
          </cell>
        </row>
        <row r="311">
          <cell r="D311">
            <v>5.8</v>
          </cell>
        </row>
        <row r="332">
          <cell r="D332">
            <v>6.2</v>
          </cell>
        </row>
        <row r="333">
          <cell r="D333">
            <v>0.44500000000000001</v>
          </cell>
        </row>
        <row r="343">
          <cell r="D343">
            <v>7.1</v>
          </cell>
        </row>
        <row r="344">
          <cell r="D344">
            <v>0.44500000000000001</v>
          </cell>
        </row>
        <row r="345">
          <cell r="D345">
            <v>0.89</v>
          </cell>
        </row>
        <row r="434">
          <cell r="D434">
            <v>6.4</v>
          </cell>
        </row>
        <row r="435">
          <cell r="D435">
            <v>0.44500000000000001</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HANDUPSEP"/>
      <sheetName val="BHANDUP"/>
      <sheetName val="WTP"/>
      <sheetName val="structurewise"/>
      <sheetName val="balance Work"/>
      <sheetName val="Analysis"/>
    </sheetNames>
    <sheetDataSet>
      <sheetData sheetId="0" refreshError="1"/>
      <sheetData sheetId="1" refreshError="1"/>
      <sheetData sheetId="2" refreshError="1"/>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HANDUPSEP"/>
      <sheetName val="BHANDUP"/>
      <sheetName val="BOQ"/>
      <sheetName val="WTP"/>
      <sheetName val="structurewise"/>
      <sheetName val="balance Work"/>
      <sheetName val="Qty-UG"/>
      <sheetName val="MN T.B."/>
      <sheetName val="Oragadam Deal"/>
      <sheetName val="D2"/>
      <sheetName val="4vs3"/>
      <sheetName val="Sheet3 (2)"/>
      <sheetName val="INDSAL99.XLS"/>
      <sheetName val="CB_PRD99.XLS"/>
      <sheetName val="col-reinft1"/>
      <sheetName val="final abstract"/>
      <sheetName val="Core Data"/>
      <sheetName val="#REF"/>
      <sheetName val="PROCTOR"/>
      <sheetName val="Exp"/>
      <sheetName val="Sheet2"/>
      <sheetName val="Sheet3"/>
      <sheetName val="Set"/>
      <sheetName val="Headings"/>
      <sheetName val="Fee Rate Summary"/>
      <sheetName val="Names&amp;Cases"/>
      <sheetName val="7 Other Costs"/>
      <sheetName val="Occ, Other Rev, Exp, Dispo"/>
      <sheetName val="Summary"/>
      <sheetName val="Register"/>
      <sheetName val="train cash"/>
      <sheetName val="accom cash"/>
      <sheetName val="S1BOQ"/>
      <sheetName val="Assumptions-Input"/>
      <sheetName val="Material List "/>
      <sheetName val="dyes"/>
      <sheetName val="UTILITY"/>
      <sheetName val="Design"/>
      <sheetName val="SCHEDULE"/>
      <sheetName val="RP2"/>
      <sheetName val="CASHFLOWS"/>
      <sheetName val="Rate An"/>
      <sheetName val="Code"/>
      <sheetName val="newsales"/>
      <sheetName val="Estimate"/>
      <sheetName val="BTB"/>
      <sheetName val="cf"/>
      <sheetName val="orders"/>
      <sheetName val="factors"/>
      <sheetName val="SB SCH_A7"/>
      <sheetName val="SummarySheet"/>
      <sheetName val="11-hsd"/>
      <sheetName val="13-septic"/>
      <sheetName val="7-ug"/>
      <sheetName val="2-utility"/>
      <sheetName val="TBAL9697 -group wise  sdpl"/>
      <sheetName val="Material"/>
      <sheetName val="starter"/>
      <sheetName val="ANALY"/>
      <sheetName val="PROP"/>
      <sheetName val="Q-100-2-2_Current_Taxes"/>
      <sheetName val="pcQueryData"/>
      <sheetName val="Debits as on 12.04.08"/>
      <sheetName val="Costing-blk-B"/>
      <sheetName val="Coalmine"/>
      <sheetName val="Plinth  Col"/>
      <sheetName val="Mix Design"/>
      <sheetName val="std-rates"/>
      <sheetName val="daten intern"/>
      <sheetName val="CPIPE"/>
      <sheetName val="Project Metrics"/>
      <sheetName val="Inv_Data"/>
      <sheetName val="BS_PL"/>
      <sheetName val="SCH3"/>
      <sheetName val="ANNEXURES"/>
      <sheetName val="Admin "/>
      <sheetName val="Analysis"/>
      <sheetName val="Contractor Details"/>
      <sheetName val="Rates"/>
      <sheetName val="PH data"/>
      <sheetName val="Costing"/>
      <sheetName val="TBEAM"/>
      <sheetName val="jobhist"/>
      <sheetName val="SOR"/>
      <sheetName val="PRL"/>
      <sheetName val="A"/>
      <sheetName val="Library"/>
      <sheetName val="Civil Works"/>
      <sheetName val="office"/>
      <sheetName val="Lab"/>
      <sheetName val="Material&amp;equipment"/>
      <sheetName val="Internet"/>
      <sheetName val="SILICATE"/>
      <sheetName val="IO LIST"/>
      <sheetName val="RA-markate"/>
      <sheetName val="QCEQPT-owned"/>
      <sheetName val="Detail In Door Stad"/>
      <sheetName val="CABLERET"/>
      <sheetName val="JACKWELL"/>
      <sheetName val="EATON SUMMARY"/>
      <sheetName val="vendor"/>
      <sheetName val="Database"/>
      <sheetName val="schedule nos"/>
      <sheetName val="switch"/>
      <sheetName val="見積書"/>
      <sheetName val="BKCSTOCKVAL"/>
      <sheetName val="MAHSTOCKVAL"/>
      <sheetName val="BLOCK-A (MEA.SHEET)"/>
      <sheetName val="INDIGINEOUS ITEMS "/>
      <sheetName val="CivilOld"/>
      <sheetName val="BLK2"/>
      <sheetName val="BLK3"/>
      <sheetName val="E &amp; R"/>
      <sheetName val="radar"/>
      <sheetName val="UG"/>
      <sheetName val="UK"/>
      <sheetName val="A.O.R r1Str"/>
      <sheetName val="A.O.R r1"/>
      <sheetName val="A.O.R (2)"/>
      <sheetName val="MASTER_RATE ANALYSIS"/>
      <sheetName val="Basement Budget"/>
      <sheetName val="SB_SCH_A3"/>
      <sheetName val="main"/>
      <sheetName val="RFP002"/>
      <sheetName val="sumary"/>
      <sheetName val="Ra  stair"/>
      <sheetName val="01"/>
      <sheetName val="02"/>
      <sheetName val="04"/>
      <sheetName val="Staff Acco."/>
      <sheetName val="FINOLEX"/>
      <sheetName val="A.O.R."/>
      <sheetName val="EST-CIVIL"/>
      <sheetName val="Cost_any"/>
      <sheetName val="int. pla."/>
      <sheetName val="storm water1"/>
      <sheetName val="FitOutConfCentre"/>
      <sheetName val="집계표(OPTION)"/>
      <sheetName val="IDCCALHYD_GOO"/>
      <sheetName val="VARIABLE"/>
      <sheetName val="det_est"/>
      <sheetName val="Data"/>
      <sheetName val="PACK (B)"/>
      <sheetName val="B3-B4-B5-B6"/>
      <sheetName val="inter"/>
      <sheetName val="steam outlet"/>
      <sheetName val="Insurance &amp; Taxes(B1-2)"/>
      <sheetName val="F4-F7"/>
      <sheetName val="AoR Finishing"/>
      <sheetName val="RAFT"/>
      <sheetName val="合成単価作成表-BLDG"/>
      <sheetName val=" "/>
      <sheetName val="MTTR-Headend"/>
      <sheetName val="PM_Action "/>
      <sheetName val="Headend Provisioning Report"/>
      <sheetName val="PE Status"/>
      <sheetName val="Inventory"/>
      <sheetName val="Crtitical Issues"/>
      <sheetName val="RIP"/>
      <sheetName val="Fault Statistics"/>
      <sheetName val="SA faults-Headend "/>
      <sheetName val="Ageing_Pending_ CLeared"/>
      <sheetName val="Fault Cleared After 24Hrs"/>
      <sheetName val="Col up to plinth (RL)"/>
      <sheetName val="Stub Col"/>
      <sheetName val="Civil Boq"/>
      <sheetName val="InputPO_Del"/>
      <sheetName val="COMPLEXALL"/>
      <sheetName val="Cost_Any."/>
      <sheetName val="GRSummary"/>
      <sheetName val="mlead"/>
      <sheetName val="RMR"/>
      <sheetName val="Road data"/>
      <sheetName val="FLOORWISE RCC BOQ"/>
      <sheetName val="sheet6"/>
      <sheetName val="TB"/>
      <sheetName val="SC Cost FEB 03"/>
      <sheetName val="Rate Analysis"/>
      <sheetName val="SPT vs PHI"/>
      <sheetName val="basic rate"/>
      <sheetName val="LTG-STG"/>
      <sheetName val="master"/>
      <sheetName val="ABSTRACT-RCC &amp; PT SLAB"/>
      <sheetName val="sept-plan"/>
      <sheetName val="AOR"/>
      <sheetName val="Meas.-Hotel Part"/>
      <sheetName val="PRECAST lightconc-II"/>
      <sheetName val="REVENUES &amp; BS"/>
      <sheetName val="RCC,Ret. Wall"/>
      <sheetName val="M- Rate"/>
      <sheetName val="shuttering"/>
      <sheetName val="Main-Material"/>
      <sheetName val="Detailed Summary (5)"/>
      <sheetName val="CASH-FLOW"/>
      <sheetName val="Slab Steel Report"/>
      <sheetName val="Lead"/>
      <sheetName val="Total Manpower"/>
      <sheetName val="Wag&amp;Sal"/>
      <sheetName val="RA_markate"/>
      <sheetName val="Harsat_marina"/>
      <sheetName val="BS, PL, SCH 96"/>
      <sheetName val="Staff Forecast spread"/>
      <sheetName val="CONNECT"/>
      <sheetName val="25-1"/>
      <sheetName val="VCH-SLC"/>
      <sheetName val="Supplier"/>
      <sheetName val="concrete"/>
      <sheetName val="KALK"/>
      <sheetName val="Sch-3"/>
      <sheetName val="sheeet7"/>
      <sheetName val="meas-wp"/>
      <sheetName val="PLAN_FEB97"/>
      <sheetName val="3BPA00132-5-3 W plan HVPNL"/>
      <sheetName val="LIST OF MAKES"/>
      <sheetName val="RCC Rates"/>
      <sheetName val="Tender Summary"/>
      <sheetName val="Name List"/>
      <sheetName val="CONC. &amp; STEEL - PILES"/>
      <sheetName val="gen"/>
      <sheetName val="Break up Sheet"/>
      <sheetName val="Consolidated"/>
      <sheetName val="w_dn_idd"/>
      <sheetName val="balance_Work"/>
      <sheetName val="7_Other_Costs"/>
      <sheetName val="final_abstract"/>
      <sheetName val="Occ,_Other_Rev,_Exp,_Dispo"/>
      <sheetName val="MN_T_B_"/>
      <sheetName val="Core_Data"/>
      <sheetName val="train_cash"/>
      <sheetName val="accom_cash"/>
      <sheetName val="Fee_Rate_Summary"/>
      <sheetName val="Material_List_"/>
      <sheetName val="Rate_An"/>
      <sheetName val="Oragadam_Deal"/>
      <sheetName val="Sheet3_(2)"/>
      <sheetName val="INDSAL99_XLS"/>
      <sheetName val="CB_PRD99_XLS"/>
      <sheetName val="A1-Continuous"/>
      <sheetName val="Price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efreshError="1"/>
      <sheetData sheetId="23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Here"/>
      <sheetName val="FCM"/>
      <sheetName val="Analysis Sheet"/>
      <sheetName val="Break Up as you wish"/>
      <sheetName val="Sheet1"/>
      <sheetName val="SP Break Up"/>
      <sheetName val="Grand Summary"/>
      <sheetName val="Material-Local-ABB"/>
      <sheetName val="Material-Local-Non ABB"/>
      <sheetName val="Material-Import-ABB"/>
      <sheetName val="Material-Import-Non ABB"/>
      <sheetName val="Services-ABB"/>
      <sheetName val="Services-Non ABB"/>
      <sheetName val="Financial"/>
      <sheetName val="Unit Sheet"/>
      <sheetName val="Costing-blk-B"/>
      <sheetName val="BHANDUP"/>
      <sheetName val="FCM-hyd-airport-final"/>
      <sheetName val="bs BP 04 SA"/>
      <sheetName val="starter"/>
      <sheetName val="S1BOQ"/>
      <sheetName val="대비표"/>
      <sheetName val="Full Cost Calculation-1"/>
      <sheetName val="Instruction-Description"/>
      <sheetName val="Background"/>
      <sheetName val="Cost summary"/>
      <sheetName val="labour"/>
      <sheetName val="BOQ"/>
      <sheetName val="BOQ LT"/>
      <sheetName val="Cable-data"/>
      <sheetName val="Labels"/>
      <sheetName val="final abstract"/>
      <sheetName val="Costing"/>
      <sheetName val="Measurements"/>
      <sheetName val="Tables"/>
      <sheetName val="Flooring"/>
      <sheetName val="Ceilings"/>
      <sheetName val="ACAD Finishes"/>
      <sheetName val="Site Details"/>
      <sheetName val="Chair"/>
      <sheetName val="Site Area Statement"/>
      <sheetName val="Doors"/>
      <sheetName val="Estimate"/>
      <sheetName val="GBW"/>
      <sheetName val="Config"/>
      <sheetName val="Break Dw"/>
      <sheetName val="Coalmine"/>
      <sheetName val="Sqn _Main_ Abs"/>
      <sheetName val="C&amp;I SUMMARY"/>
      <sheetName val="Riser-1"/>
      <sheetName val="FTE Totals_Plan"/>
      <sheetName val="협조전"/>
      <sheetName val="Codes"/>
      <sheetName val="Parameter"/>
      <sheetName val="CABLE DATA"/>
      <sheetName val="선수금"/>
      <sheetName val="bill 2"/>
      <sheetName val="extra work elec bill "/>
      <sheetName val="Alstom_Soft seating_V R0_090216"/>
      <sheetName val="Formulas"/>
      <sheetName val="PLANT"/>
      <sheetName val="INSTRUMENT"/>
      <sheetName val="SpecITEM"/>
      <sheetName val="LINE_Sc"/>
      <sheetName val="MOTOR"/>
      <sheetName val="3A-TiBill"/>
      <sheetName val="2A-tIS bILL"/>
      <sheetName val="Analy_7-10"/>
      <sheetName val="Annexure - T(3)"/>
      <sheetName val="DPR"/>
      <sheetName val="A1-Continuous"/>
      <sheetName val="Design"/>
      <sheetName val="MN T.B."/>
      <sheetName val="Direct cost shed A-2 "/>
      <sheetName val="CASHFLOWS"/>
      <sheetName val="Gr. H"/>
      <sheetName val="Sqn_Abs"/>
      <sheetName val="BLOCK-E"/>
      <sheetName val="Intro"/>
      <sheetName val="Sheet3"/>
      <sheetName val="PRECAST lightconc-II"/>
      <sheetName val="Rate analysis"/>
      <sheetName val="TBAL9697 -group wise  sdpl"/>
      <sheetName val="MH Compensate-Nov"/>
      <sheetName val="PANEL ANNEXURE"/>
      <sheetName val="Pre-cast Qty"/>
      <sheetName val="Typical floor on 3BHK -STD"/>
      <sheetName val="FINCAL"/>
      <sheetName val="Concrete"/>
      <sheetName val="Summary"/>
      <sheetName val="gen"/>
      <sheetName val="water prop."/>
      <sheetName val="B1"/>
      <sheetName val="Assumption Inputs"/>
      <sheetName val="MASTER_RATE ANALYSIS"/>
      <sheetName val="Materials Cost(PCC)"/>
      <sheetName val="Staff Acco."/>
      <sheetName val="Voucher"/>
      <sheetName val="Data"/>
      <sheetName val="Internet"/>
      <sheetName val="Fee Rate Summary"/>
      <sheetName val="Mat_issue1"/>
      <sheetName val="Mat_issue10"/>
      <sheetName val="Mat_issue11"/>
      <sheetName val="Mat_issue12"/>
      <sheetName val="Mat_issue13"/>
      <sheetName val="Mat_issue14"/>
      <sheetName val="Mat_issue15"/>
      <sheetName val="Mat_issue16"/>
      <sheetName val="Mat_issue17"/>
      <sheetName val="Mat_issue18"/>
      <sheetName val="Mat_issue19"/>
      <sheetName val="Mat_issue2"/>
      <sheetName val="Mat_issue20"/>
      <sheetName val="Mat_issue21"/>
      <sheetName val="Mat_issue22"/>
      <sheetName val="Mat_issue23"/>
      <sheetName val="Mat_issue24"/>
      <sheetName val="Mat_issue25"/>
      <sheetName val="Mat_issue26"/>
      <sheetName val="Mat_issue27"/>
      <sheetName val="Mat_issue28"/>
      <sheetName val="Mat_issue29"/>
      <sheetName val="Mat_issue3"/>
      <sheetName val="Mat_issue30"/>
      <sheetName val="Mat_issue4"/>
      <sheetName val="Mat_issue5"/>
      <sheetName val="Mat_issue6"/>
      <sheetName val="Mat_issue7"/>
      <sheetName val="Mat_issue8"/>
      <sheetName val="Mat_issue9"/>
      <sheetName val="List"/>
      <sheetName val="U-13-2(disc)"/>
      <sheetName val="CPIPE"/>
      <sheetName val="Works - Quote Sheet"/>
      <sheetName val="calcul"/>
      <sheetName val="India F&amp;S Template"/>
      <sheetName val="train cash"/>
      <sheetName val="accom cash"/>
      <sheetName val="FitOutConfCentre"/>
      <sheetName val="Core Data"/>
      <sheetName val="dlvoid"/>
      <sheetName val="Set"/>
      <sheetName val="Headings"/>
      <sheetName val="INDIGINEOUS ITEMS "/>
      <sheetName val="INT Block Work"/>
      <sheetName val="Mat_Cost"/>
      <sheetName val="SPEC SHEET"/>
      <sheetName val="COLUMN"/>
      <sheetName val="SPT vs PHI"/>
      <sheetName val="Hardware"/>
      <sheetName val="Intro."/>
      <sheetName val="สรุป"/>
      <sheetName val=""/>
      <sheetName val="#REF"/>
      <sheetName val="det_est"/>
      <sheetName val="Qty-UG"/>
      <sheetName val="col-reinft1"/>
      <sheetName val="A.O.R."/>
      <sheetName val="TBEAM"/>
      <sheetName val="Cash2"/>
      <sheetName val="1"/>
      <sheetName val="TRIAL BALANCE"/>
      <sheetName val="To be Discuss"/>
      <sheetName val="Shivaji"/>
      <sheetName val="SP_Break_Up"/>
      <sheetName val="Start_Here"/>
      <sheetName val="Analysis_Sheet"/>
      <sheetName val="Break_Up_as_you_wish"/>
      <sheetName val="Grand_Summary"/>
      <sheetName val="Material-Local-Non_ABB"/>
      <sheetName val="Material-Import-Non_ABB"/>
      <sheetName val="Services-Non_ABB"/>
      <sheetName val="Unit_Sheet"/>
      <sheetName val="Cost_summary"/>
      <sheetName val="BOQ_LT"/>
      <sheetName val="Gr__H"/>
      <sheetName val="final_abstract"/>
      <sheetName val="Break_Dw"/>
      <sheetName val="Direct_cost_shed_A-2_"/>
      <sheetName val="bill_2"/>
      <sheetName val="MN_T_B_"/>
      <sheetName val="C&amp;I_SUMMARY"/>
      <sheetName val="ACAD_Finishes"/>
      <sheetName val="Site_Details"/>
      <sheetName val="Site_Area_Statement"/>
      <sheetName val="bs_BP_04_SA"/>
      <sheetName val="Full_Cost_Calculation-1"/>
      <sheetName val="Alstom_Soft_seating_V_R0_090216"/>
      <sheetName val="TBAL9697_-group_wise__sdpl"/>
      <sheetName val="extra_work_elec_bill_"/>
      <sheetName val="2A-tIS_bILL"/>
      <sheetName val="Annexure_-_T(3)"/>
      <sheetName val="PRECAST_lightconc-II"/>
      <sheetName val="Rate_analysis"/>
      <sheetName val="MH_Compensate-Nov"/>
      <sheetName val="Sqn__Main__Abs"/>
      <sheetName val="FTE_Totals_Plan"/>
      <sheetName val="CABLE_DATA"/>
      <sheetName val="Works_-_Quote_Sheet"/>
      <sheetName val="PANEL_ANNEXURE"/>
      <sheetName val="Quantity"/>
      <sheetName val="2.1 受電設備棟"/>
      <sheetName val="2.2 受・防火水槽"/>
      <sheetName val="2.3 排水処理設備棟"/>
      <sheetName val="2.4 倉庫棟"/>
      <sheetName val="2.5 守衛棟"/>
      <sheetName val="p&amp;m"/>
      <sheetName val="Assumptions-Input"/>
      <sheetName val="Price BID"/>
      <sheetName val="SP_Break_Up1"/>
      <sheetName val="Start_Here1"/>
      <sheetName val="Analysis_Sheet1"/>
      <sheetName val="Break_Up_as_you_wish1"/>
      <sheetName val="Grand_Summary1"/>
      <sheetName val="Material-Local-Non_ABB1"/>
      <sheetName val="Material-Import-Non_ABB1"/>
      <sheetName val="Services-Non_ABB1"/>
      <sheetName val="Unit_Sheet1"/>
      <sheetName val="Cost_summary1"/>
      <sheetName val="BOQ_LT1"/>
      <sheetName val="final_abstract1"/>
      <sheetName val="C&amp;I_SUMMARY1"/>
      <sheetName val="ACAD_Finishes1"/>
      <sheetName val="Site_Details1"/>
      <sheetName val="Site_Area_Statement1"/>
      <sheetName val="Break_Dw1"/>
      <sheetName val="Alstom_Soft_seating_V_R0_090211"/>
      <sheetName val="bs_BP_04_SA1"/>
      <sheetName val="Full_Cost_Calculation-11"/>
      <sheetName val="Direct_cost_shed_A-2_1"/>
      <sheetName val="bill_21"/>
      <sheetName val="MN_T_B_1"/>
      <sheetName val="Gr__H1"/>
      <sheetName val="extra_work_elec_bill_1"/>
      <sheetName val="2A-tIS_bILL1"/>
      <sheetName val="Annexure_-_T(3)1"/>
      <sheetName val="PRECAST_lightconc-II1"/>
      <sheetName val="Rate_analysis1"/>
      <sheetName val="TBAL9697_-group_wise__sdpl1"/>
      <sheetName val="BLK2"/>
      <sheetName val="BLK3"/>
      <sheetName val="E &amp; R"/>
      <sheetName val="radar"/>
      <sheetName val="UG"/>
      <sheetName val="PROCTOR"/>
      <sheetName val="Fill this out first..."/>
      <sheetName val="currency"/>
      <sheetName val="Cash Estimate Local Q1"/>
      <sheetName val="BALANCE AJUSTADO 1999"/>
      <sheetName val="WORK TABLE"/>
      <sheetName val="Sqn__Main__Abs1"/>
      <sheetName val="FTE_Totals_Plan1"/>
      <sheetName val="CABLE_DATA1"/>
      <sheetName val="MH_Compensate-Nov1"/>
      <sheetName val="Works_-_Quote_Sheet1"/>
      <sheetName val="PANEL_ANNEXURE1"/>
      <sheetName val="SPEC_SHEET"/>
      <sheetName val="SPT_vs_PHI"/>
      <sheetName val="India_F&amp;S_Template"/>
      <sheetName val="train_cash"/>
      <sheetName val="accom_cash"/>
      <sheetName val="Core_Data"/>
      <sheetName val="Fee_Rate_Summary"/>
      <sheetName val="INDIGINEOUS_ITEMS_"/>
      <sheetName val="INT_Block_Work"/>
      <sheetName val="MASTER_RATE_ANALYSIS"/>
      <sheetName val="Assumption_Inputs"/>
      <sheetName val="water_prop_"/>
      <sheetName val="Price_BID"/>
      <sheetName val="2_1_受電設備棟"/>
      <sheetName val="2_2_受・防火水槽"/>
      <sheetName val="2_3_排水処理設備棟"/>
      <sheetName val="2_4_倉庫棟"/>
      <sheetName val="2_5_守衛棟"/>
      <sheetName val="sheet6"/>
      <sheetName val="office"/>
      <sheetName val="Lab"/>
      <sheetName val="Material&amp;equipment"/>
      <sheetName val="ridgewood"/>
      <sheetName val="Formula"/>
      <sheetName val="Cost Index"/>
      <sheetName val="VCH-SLC"/>
      <sheetName val="매크로"/>
      <sheetName val="配管単価"/>
      <sheetName val="Sheet2"/>
      <sheetName val="Project Budget Worksheet"/>
      <sheetName val="RA"/>
      <sheetName val="Name List"/>
      <sheetName val="Site wise NADs"/>
      <sheetName val="Sheet4"/>
      <sheetName val="factor sheet"/>
      <sheetName val="factors"/>
      <sheetName val="Summary_Local"/>
      <sheetName val="BS"/>
      <sheetName val="SCHEDULE"/>
      <sheetName val="Database"/>
      <sheetName val="schedule nos"/>
      <sheetName val="Legend"/>
      <sheetName val="Combi"/>
      <sheetName val="HotelFin"/>
      <sheetName val="Elect."/>
      <sheetName val="Steel-Circular"/>
      <sheetName val="Bill No 2 to 8 (Rev)"/>
      <sheetName val="Fin Sum"/>
      <sheetName val="SP_Break_Up2"/>
      <sheetName val="Start_Here2"/>
      <sheetName val="Analysis_Sheet2"/>
      <sheetName val="Break_Up_as_you_wish2"/>
      <sheetName val="Grand_Summary2"/>
      <sheetName val="Material-Local-Non_ABB2"/>
      <sheetName val="Material-Import-Non_ABB2"/>
      <sheetName val="Services-Non_ABB2"/>
      <sheetName val="Unit_Sheet2"/>
      <sheetName val="Cost_summary2"/>
      <sheetName val="BOQ_LT2"/>
      <sheetName val="final_abstract2"/>
      <sheetName val="ACAD_Finishes2"/>
      <sheetName val="Site_Details2"/>
      <sheetName val="Site_Area_Statement2"/>
      <sheetName val="Break_Dw2"/>
      <sheetName val="C&amp;I_SUMMARY2"/>
      <sheetName val="Alstom_Soft_seating_V_R0_090212"/>
      <sheetName val="bs_BP_04_SA2"/>
      <sheetName val="Full_Cost_Calculation-12"/>
      <sheetName val="Direct_cost_shed_A-2_2"/>
      <sheetName val="bill_22"/>
      <sheetName val="MN_T_B_2"/>
      <sheetName val="Gr__H2"/>
      <sheetName val="extra_work_elec_bill_2"/>
      <sheetName val="2A-tIS_bILL2"/>
      <sheetName val="Annexure_-_T(3)2"/>
      <sheetName val="PRECAST_lightconc-II2"/>
      <sheetName val="Rate_analysis2"/>
      <sheetName val="TBAL9697_-group_wise__sdpl2"/>
      <sheetName val="Sqn__Main__Abs2"/>
      <sheetName val="FTE_Totals_Plan2"/>
      <sheetName val="CABLE_DATA2"/>
      <sheetName val="MH_Compensate-Nov2"/>
      <sheetName val="PANEL_ANNEXURE2"/>
      <sheetName val="Works_-_Quote_Sheet2"/>
      <sheetName val="SPEC_SHEET1"/>
      <sheetName val="SPT_vs_PHI1"/>
      <sheetName val="India_F&amp;S_Template1"/>
      <sheetName val="train_cash1"/>
      <sheetName val="accom_cash1"/>
      <sheetName val="Core_Data1"/>
      <sheetName val="Fee_Rate_Summary1"/>
      <sheetName val="INDIGINEOUS_ITEMS_1"/>
      <sheetName val="INT_Block_Work1"/>
      <sheetName val="MASTER_RATE_ANALYSIS1"/>
      <sheetName val="Assumption_Inputs1"/>
      <sheetName val="water_prop_1"/>
      <sheetName val="Price_BID1"/>
      <sheetName val="2_1_受電設備棟1"/>
      <sheetName val="2_2_受・防火水槽1"/>
      <sheetName val="2_3_排水処理設備棟1"/>
      <sheetName val="2_4_倉庫棟1"/>
      <sheetName val="2_5_守衛棟1"/>
      <sheetName val="SP_Break_Up3"/>
      <sheetName val="Start_Here3"/>
      <sheetName val="Analysis_Sheet3"/>
      <sheetName val="Break_Up_as_you_wish3"/>
      <sheetName val="Grand_Summary3"/>
      <sheetName val="Material-Local-Non_ABB3"/>
      <sheetName val="Material-Import-Non_ABB3"/>
      <sheetName val="Services-Non_ABB3"/>
      <sheetName val="Unit_Sheet3"/>
      <sheetName val="Cost_summary3"/>
      <sheetName val="BOQ_LT3"/>
      <sheetName val="final_abstract3"/>
      <sheetName val="C&amp;I_SUMMARY3"/>
      <sheetName val="Gr__H3"/>
      <sheetName val="Break_Dw3"/>
      <sheetName val="Direct_cost_shed_A-2_3"/>
      <sheetName val="bill_23"/>
      <sheetName val="MN_T_B_3"/>
      <sheetName val="ACAD_Finishes3"/>
      <sheetName val="Site_Details3"/>
      <sheetName val="Site_Area_Statement3"/>
      <sheetName val="bs_BP_04_SA3"/>
      <sheetName val="Full_Cost_Calculation-13"/>
      <sheetName val="Alstom_Soft_seating_V_R0_090213"/>
      <sheetName val="TBAL9697_-group_wise__sdpl3"/>
      <sheetName val="extra_work_elec_bill_3"/>
      <sheetName val="2A-tIS_bILL3"/>
      <sheetName val="Annexure_-_T(3)3"/>
      <sheetName val="PRECAST_lightconc-II3"/>
      <sheetName val="Rate_analysis3"/>
      <sheetName val="Sqn__Main__Abs3"/>
      <sheetName val="FTE_Totals_Plan3"/>
      <sheetName val="CABLE_DATA3"/>
      <sheetName val="MH_Compensate-Nov3"/>
      <sheetName val="Works_-_Quote_Sheet3"/>
      <sheetName val="PANEL_ANNEXURE3"/>
      <sheetName val="SPEC_SHEET2"/>
      <sheetName val="SPT_vs_PHI2"/>
      <sheetName val="India_F&amp;S_Template2"/>
      <sheetName val="train_cash2"/>
      <sheetName val="accom_cash2"/>
      <sheetName val="Core_Data2"/>
      <sheetName val="Fee_Rate_Summary2"/>
      <sheetName val="INDIGINEOUS_ITEMS_2"/>
      <sheetName val="INT_Block_Work2"/>
      <sheetName val="MASTER_RATE_ANALYSIS2"/>
      <sheetName val="Assumption_Inputs2"/>
      <sheetName val="water_prop_2"/>
      <sheetName val="Price_BID2"/>
      <sheetName val="2_1_受電設備棟2"/>
      <sheetName val="2_2_受・防火水槽2"/>
      <sheetName val="2_3_排水処理設備棟2"/>
      <sheetName val="2_4_倉庫棟2"/>
      <sheetName val="2_5_守衛棟2"/>
      <sheetName val="BFS"/>
      <sheetName val="Labor abs-NMR"/>
      <sheetName val="analysis"/>
      <sheetName val="Sheet3 (2)"/>
      <sheetName val="cctv_est1"/>
      <sheetName val="foot-slab reinft"/>
      <sheetName val="OS"/>
      <sheetName val="PriceSummary"/>
      <sheetName val="ENCL7-C"/>
      <sheetName val="Sheet 1"/>
      <sheetName val="SPEC"/>
      <sheetName val="ACS(1)"/>
      <sheetName val="FAS-C(4)"/>
      <sheetName val="CCTV(old)"/>
      <sheetName val="SP_Break_Up5"/>
      <sheetName val="Start_Here5"/>
      <sheetName val="Analysis_Sheet5"/>
      <sheetName val="Break_Up_as_you_wish5"/>
      <sheetName val="Grand_Summary5"/>
      <sheetName val="Material-Local-Non_ABB5"/>
      <sheetName val="Material-Import-Non_ABB5"/>
      <sheetName val="Services-Non_ABB5"/>
      <sheetName val="Unit_Sheet5"/>
      <sheetName val="Cost_summary5"/>
      <sheetName val="BOQ_LT5"/>
      <sheetName val="final_abstract5"/>
      <sheetName val="ACAD_Finishes5"/>
      <sheetName val="Site_Details5"/>
      <sheetName val="Site_Area_Statement5"/>
      <sheetName val="Break_Dw5"/>
      <sheetName val="C&amp;I_SUMMARY5"/>
      <sheetName val="Alstom_Soft_seating_V_R0_090215"/>
      <sheetName val="bs_BP_04_SA5"/>
      <sheetName val="Full_Cost_Calculation-15"/>
      <sheetName val="Direct_cost_shed_A-2_5"/>
      <sheetName val="bill_25"/>
      <sheetName val="MN_T_B_5"/>
      <sheetName val="Gr__H5"/>
      <sheetName val="extra_work_elec_bill_5"/>
      <sheetName val="2A-tIS_bILL5"/>
      <sheetName val="Annexure_-_T(3)5"/>
      <sheetName val="PRECAST_lightconc-II5"/>
      <sheetName val="Rate_analysis5"/>
      <sheetName val="TBAL9697_-group_wise__sdpl5"/>
      <sheetName val="Sqn__Main__Abs5"/>
      <sheetName val="FTE_Totals_Plan5"/>
      <sheetName val="CABLE_DATA5"/>
      <sheetName val="MH_Compensate-Nov5"/>
      <sheetName val="PANEL_ANNEXURE5"/>
      <sheetName val="Works_-_Quote_Sheet5"/>
      <sheetName val="SPEC_SHEET4"/>
      <sheetName val="SPT_vs_PHI4"/>
      <sheetName val="India_F&amp;S_Template4"/>
      <sheetName val="train_cash4"/>
      <sheetName val="accom_cash4"/>
      <sheetName val="Core_Data4"/>
      <sheetName val="Fee_Rate_Summary4"/>
      <sheetName val="INDIGINEOUS_ITEMS_4"/>
      <sheetName val="INT_Block_Work4"/>
      <sheetName val="MASTER_RATE_ANALYSIS4"/>
      <sheetName val="Assumption_Inputs4"/>
      <sheetName val="water_prop_4"/>
      <sheetName val="Price_BID4"/>
      <sheetName val="2_1_受電設備棟4"/>
      <sheetName val="2_2_受・防火水槽4"/>
      <sheetName val="2_3_排水処理設備棟4"/>
      <sheetName val="2_4_倉庫棟4"/>
      <sheetName val="2_5_守衛棟4"/>
      <sheetName val="SP_Break_Up4"/>
      <sheetName val="Start_Here4"/>
      <sheetName val="Analysis_Sheet4"/>
      <sheetName val="Break_Up_as_you_wish4"/>
      <sheetName val="Grand_Summary4"/>
      <sheetName val="Material-Local-Non_ABB4"/>
      <sheetName val="Material-Import-Non_ABB4"/>
      <sheetName val="Services-Non_ABB4"/>
      <sheetName val="Unit_Sheet4"/>
      <sheetName val="Cost_summary4"/>
      <sheetName val="BOQ_LT4"/>
      <sheetName val="final_abstract4"/>
      <sheetName val="C&amp;I_SUMMARY4"/>
      <sheetName val="ACAD_Finishes4"/>
      <sheetName val="Site_Details4"/>
      <sheetName val="Site_Area_Statement4"/>
      <sheetName val="Break_Dw4"/>
      <sheetName val="Alstom_Soft_seating_V_R0_090214"/>
      <sheetName val="bs_BP_04_SA4"/>
      <sheetName val="Full_Cost_Calculation-14"/>
      <sheetName val="TBAL9697_-group_wise__sdpl4"/>
      <sheetName val="Direct_cost_shed_A-2_4"/>
      <sheetName val="bill_24"/>
      <sheetName val="MN_T_B_4"/>
      <sheetName val="Gr__H4"/>
      <sheetName val="extra_work_elec_bill_4"/>
      <sheetName val="Sqn__Main__Abs4"/>
      <sheetName val="FTE_Totals_Plan4"/>
      <sheetName val="CABLE_DATA4"/>
      <sheetName val="2A-tIS_bILL4"/>
      <sheetName val="Annexure_-_T(3)4"/>
      <sheetName val="PRECAST_lightconc-II4"/>
      <sheetName val="Rate_analysis4"/>
      <sheetName val="MH_Compensate-Nov4"/>
      <sheetName val="PANEL_ANNEXURE4"/>
      <sheetName val="Works_-_Quote_Sheet4"/>
      <sheetName val="India_F&amp;S_Template3"/>
      <sheetName val="train_cash3"/>
      <sheetName val="accom_cash3"/>
      <sheetName val="SPEC_SHEET3"/>
      <sheetName val="SPT_vs_PHI3"/>
      <sheetName val="Core_Data3"/>
      <sheetName val="Fee_Rate_Summary3"/>
      <sheetName val="INDIGINEOUS_ITEMS_3"/>
      <sheetName val="INT_Block_Work3"/>
      <sheetName val="MASTER_RATE_ANALYSIS3"/>
      <sheetName val="Assumption_Inputs3"/>
      <sheetName val="water_prop_3"/>
      <sheetName val="Price_BID3"/>
      <sheetName val="2_1_受電設備棟3"/>
      <sheetName val="2_2_受・防火水槽3"/>
      <sheetName val="2_3_排水処理設備棟3"/>
      <sheetName val="2_4_倉庫棟3"/>
      <sheetName val="2_5_守衛棟3"/>
      <sheetName val="MV panel Cost"/>
      <sheetName val="MPR_PA_1"/>
      <sheetName val="Ra  stair"/>
      <sheetName val="Steel - Tie beam A,B"/>
      <sheetName val="upa"/>
      <sheetName val="beam-reinft-machine rm"/>
      <sheetName val="VIWSCo1"/>
      <sheetName val="Template (final)"/>
      <sheetName val="Detail"/>
      <sheetName val="BLOCK-A (MEA.SHEET)"/>
      <sheetName val="Door &amp; Window"/>
      <sheetName val="Cash Flow Working"/>
      <sheetName val="girder"/>
      <sheetName val="SC Cost FEB 03"/>
      <sheetName val="Material List "/>
      <sheetName val="beam-reinft-IIInd floor"/>
      <sheetName val="Lead"/>
      <sheetName val="costing_ESDV"/>
      <sheetName val="costing_FE"/>
      <sheetName val="costing_Misc"/>
      <sheetName val="costing_MOV"/>
      <sheetName val="costing_Press"/>
      <sheetName val="SITE OVERHEADS"/>
      <sheetName val="Introduction"/>
      <sheetName val="Insts"/>
      <sheetName val="Balustrade"/>
      <sheetName val="pri-com"/>
      <sheetName val="Old"/>
      <sheetName val="Details"/>
      <sheetName val="TB"/>
      <sheetName val="detail'02"/>
      <sheetName val="Bank Guarantee"/>
      <sheetName val="1C Data"/>
      <sheetName val="Ducting Takeoff"/>
      <sheetName val="PCS DATA"/>
      <sheetName val="Sales &amp; Prod"/>
      <sheetName val="jobhist"/>
      <sheetName val="Material Rate"/>
      <sheetName val="Break up Sheet"/>
      <sheetName val=" CROSS SECTION"/>
      <sheetName val="loaddata"/>
      <sheetName val="Download DATA"/>
      <sheetName val="kq cost controlling"/>
      <sheetName val="kq appropriation"/>
      <sheetName val="data existing_do not delete"/>
      <sheetName val="Input"/>
      <sheetName val="Break_Up"/>
      <sheetName val="Sheet_1"/>
      <sheetName val="Netwoking active "/>
      <sheetName val="一発シート"/>
      <sheetName val="SOPMA DD"/>
      <sheetName val="Library_MB"/>
      <sheetName val="Measrement Sheet"/>
      <sheetName val="Trial as on 11.04"/>
      <sheetName val="BS-NCL"/>
      <sheetName val="사진"/>
      <sheetName val="Scope"/>
      <sheetName val="Cost_Any."/>
      <sheetName val="Mat.Cost"/>
      <sheetName val="PA- Consutant "/>
      <sheetName val="SAW"/>
      <sheetName val="Detailed Summary (5)"/>
      <sheetName val="Mezzanine Floor Beam"/>
      <sheetName val="Detail In Door Stad"/>
      <sheetName val="COMPLEXALL"/>
      <sheetName val="Form 6"/>
      <sheetName val="old boq"/>
      <sheetName val="Supply_RMC"/>
      <sheetName val="Labour Rate "/>
      <sheetName val="(M+L)"/>
      <sheetName val="Ground Floor Slab"/>
      <sheetName val="INDEX"/>
      <sheetName val="Tilling cost - All Bld"/>
      <sheetName val="SILICATE"/>
      <sheetName val="FORM7"/>
      <sheetName val="PRL"/>
      <sheetName val="Customize Your Invoice"/>
      <sheetName val="Reference Information"/>
      <sheetName val="Employee List"/>
      <sheetName val="Sales Office"/>
      <sheetName val="Sch-3"/>
      <sheetName val="Construction"/>
      <sheetName val="Fin. Assumpt. - Sensitivities"/>
      <sheetName val="Pipe Bedding"/>
      <sheetName val="Rocker"/>
      <sheetName val="공사비 내역 (가)"/>
      <sheetName val="L4-L15"/>
      <sheetName val="SOR"/>
      <sheetName val="CAUSTIC"/>
      <sheetName val="NOTES"/>
      <sheetName val="Rate ( RC )"/>
      <sheetName val="Rate ( Bldg )"/>
      <sheetName val="graph"/>
      <sheetName val="02"/>
      <sheetName val="03"/>
      <sheetName val="04"/>
      <sheetName val="01"/>
      <sheetName val="Electrical"/>
      <sheetName val="LEVEL SHEET"/>
      <sheetName val="R20_R30_work"/>
      <sheetName val="INPUT SHEET"/>
      <sheetName val="RES-PLANNING"/>
      <sheetName val="Detail 1A"/>
      <sheetName val="Rate"/>
      <sheetName val="precast RC element"/>
      <sheetName val="Settings"/>
    </sheetNames>
    <sheetDataSet>
      <sheetData sheetId="0">
        <row r="6">
          <cell r="A6" t="str">
            <v>Type</v>
          </cell>
        </row>
      </sheetData>
      <sheetData sheetId="1">
        <row r="6">
          <cell r="A6" t="str">
            <v>Type</v>
          </cell>
        </row>
      </sheetData>
      <sheetData sheetId="2">
        <row r="6">
          <cell r="A6" t="str">
            <v>Type</v>
          </cell>
        </row>
      </sheetData>
      <sheetData sheetId="3">
        <row r="6">
          <cell r="A6" t="str">
            <v>Type</v>
          </cell>
        </row>
      </sheetData>
      <sheetData sheetId="4">
        <row r="6">
          <cell r="A6" t="str">
            <v>Type</v>
          </cell>
        </row>
      </sheetData>
      <sheetData sheetId="5" refreshError="1">
        <row r="6">
          <cell r="A6" t="str">
            <v>Type</v>
          </cell>
          <cell r="B6" t="str">
            <v>No.</v>
          </cell>
          <cell r="C6" t="str">
            <v>Item</v>
          </cell>
          <cell r="D6" t="str">
            <v>Sort</v>
          </cell>
          <cell r="E6" t="str">
            <v>Ex Works SP</v>
          </cell>
          <cell r="F6" t="str">
            <v>Ex.WSP+F&amp;I</v>
          </cell>
          <cell r="G6" t="str">
            <v>ED/CVD</v>
          </cell>
          <cell r="H6" t="str">
            <v>ST</v>
          </cell>
          <cell r="I6" t="str">
            <v>Total SP</v>
          </cell>
        </row>
        <row r="7">
          <cell r="A7" t="str">
            <v>ABB Manufactured</v>
          </cell>
          <cell r="B7">
            <v>1</v>
          </cell>
          <cell r="C7" t="str">
            <v>MV Breakers</v>
          </cell>
          <cell r="D7" t="str">
            <v>A</v>
          </cell>
          <cell r="E7">
            <v>39174179.640242562</v>
          </cell>
          <cell r="F7">
            <v>39790174.860242561</v>
          </cell>
          <cell r="G7">
            <v>6393226.1172875855</v>
          </cell>
          <cell r="H7">
            <v>1822696.230301206</v>
          </cell>
          <cell r="I7">
            <v>48006097.207831353</v>
          </cell>
        </row>
        <row r="8">
          <cell r="A8" t="str">
            <v>Indigenous Equipments</v>
          </cell>
          <cell r="B8">
            <v>2</v>
          </cell>
          <cell r="C8">
            <v>0</v>
          </cell>
          <cell r="D8">
            <v>0</v>
          </cell>
          <cell r="E8">
            <v>0</v>
          </cell>
          <cell r="F8">
            <v>0</v>
          </cell>
          <cell r="G8">
            <v>0</v>
          </cell>
          <cell r="H8">
            <v>0</v>
          </cell>
          <cell r="I8">
            <v>0</v>
          </cell>
        </row>
        <row r="9">
          <cell r="B9">
            <v>3</v>
          </cell>
          <cell r="C9">
            <v>0</v>
          </cell>
          <cell r="D9">
            <v>0</v>
          </cell>
          <cell r="E9">
            <v>0</v>
          </cell>
          <cell r="F9">
            <v>0</v>
          </cell>
          <cell r="G9">
            <v>0</v>
          </cell>
          <cell r="H9">
            <v>0</v>
          </cell>
          <cell r="I9">
            <v>0</v>
          </cell>
        </row>
        <row r="10">
          <cell r="B10">
            <v>4</v>
          </cell>
          <cell r="C10">
            <v>0</v>
          </cell>
          <cell r="D10">
            <v>0</v>
          </cell>
          <cell r="E10">
            <v>0</v>
          </cell>
          <cell r="F10">
            <v>0</v>
          </cell>
          <cell r="G10">
            <v>0</v>
          </cell>
          <cell r="H10">
            <v>0</v>
          </cell>
          <cell r="I10">
            <v>0</v>
          </cell>
        </row>
        <row r="11">
          <cell r="B11">
            <v>5</v>
          </cell>
          <cell r="C11">
            <v>0</v>
          </cell>
          <cell r="D11">
            <v>0</v>
          </cell>
          <cell r="E11">
            <v>0</v>
          </cell>
          <cell r="F11">
            <v>0</v>
          </cell>
          <cell r="G11">
            <v>0</v>
          </cell>
          <cell r="H11">
            <v>0</v>
          </cell>
          <cell r="I11">
            <v>0</v>
          </cell>
        </row>
        <row r="12">
          <cell r="B12">
            <v>6</v>
          </cell>
          <cell r="C12">
            <v>0</v>
          </cell>
          <cell r="D12">
            <v>0</v>
          </cell>
          <cell r="E12">
            <v>0</v>
          </cell>
          <cell r="F12">
            <v>0</v>
          </cell>
          <cell r="G12">
            <v>0</v>
          </cell>
          <cell r="H12">
            <v>0</v>
          </cell>
          <cell r="I12">
            <v>0</v>
          </cell>
        </row>
        <row r="13">
          <cell r="A13" t="str">
            <v>NON ABB Manufactured</v>
          </cell>
          <cell r="B13">
            <v>1</v>
          </cell>
          <cell r="C13" t="str">
            <v>Transformers</v>
          </cell>
          <cell r="D13" t="str">
            <v>B</v>
          </cell>
          <cell r="E13">
            <v>45598971.748524286</v>
          </cell>
          <cell r="F13">
            <v>46315993.748524286</v>
          </cell>
          <cell r="G13">
            <v>5850899.5200000005</v>
          </cell>
          <cell r="H13">
            <v>1668079.9808000003</v>
          </cell>
          <cell r="I13">
            <v>53834973.249324292</v>
          </cell>
        </row>
        <row r="14">
          <cell r="A14" t="str">
            <v>Indigenous Equipments</v>
          </cell>
          <cell r="B14">
            <v>2</v>
          </cell>
          <cell r="C14" t="str">
            <v>DG Sets</v>
          </cell>
          <cell r="D14" t="str">
            <v>C</v>
          </cell>
          <cell r="E14">
            <v>30511358.185810003</v>
          </cell>
          <cell r="F14">
            <v>30991134.685810003</v>
          </cell>
          <cell r="G14">
            <v>3914976.24</v>
          </cell>
          <cell r="H14">
            <v>1116152.0496</v>
          </cell>
          <cell r="I14">
            <v>36022262.975409999</v>
          </cell>
        </row>
        <row r="15">
          <cell r="B15">
            <v>3</v>
          </cell>
          <cell r="C15" t="str">
            <v>Cables</v>
          </cell>
          <cell r="D15" t="str">
            <v>D</v>
          </cell>
          <cell r="E15">
            <v>104138628.10246965</v>
          </cell>
          <cell r="F15">
            <v>105776158.17246965</v>
          </cell>
          <cell r="G15">
            <v>13362245.371200001</v>
          </cell>
          <cell r="H15">
            <v>3809549.9548479998</v>
          </cell>
          <cell r="I15">
            <v>122947953.49851765</v>
          </cell>
        </row>
        <row r="16">
          <cell r="B16">
            <v>4</v>
          </cell>
          <cell r="C16" t="str">
            <v>Cable termination</v>
          </cell>
          <cell r="D16" t="str">
            <v>E</v>
          </cell>
          <cell r="E16">
            <v>7679067.1792344647</v>
          </cell>
          <cell r="F16">
            <v>7799816.8342344649</v>
          </cell>
          <cell r="G16">
            <v>0</v>
          </cell>
          <cell r="H16">
            <v>241499.31</v>
          </cell>
          <cell r="I16">
            <v>8041316.1442344645</v>
          </cell>
        </row>
        <row r="17">
          <cell r="B17">
            <v>5</v>
          </cell>
          <cell r="C17" t="str">
            <v>Earthing materials</v>
          </cell>
          <cell r="D17" t="str">
            <v>F</v>
          </cell>
          <cell r="E17">
            <v>73190908.777698055</v>
          </cell>
          <cell r="F17">
            <v>74341800.777698055</v>
          </cell>
          <cell r="G17">
            <v>0</v>
          </cell>
          <cell r="H17">
            <v>2301784</v>
          </cell>
          <cell r="I17">
            <v>76643584.777698055</v>
          </cell>
        </row>
        <row r="18">
          <cell r="B18">
            <v>6</v>
          </cell>
          <cell r="C18" t="str">
            <v xml:space="preserve">Lighting </v>
          </cell>
          <cell r="D18" t="str">
            <v>G</v>
          </cell>
          <cell r="E18">
            <v>55584987.065339208</v>
          </cell>
          <cell r="F18">
            <v>56459034.37533921</v>
          </cell>
          <cell r="G18">
            <v>0</v>
          </cell>
          <cell r="H18">
            <v>1748094.62</v>
          </cell>
          <cell r="I18">
            <v>58207128.995339207</v>
          </cell>
        </row>
        <row r="19">
          <cell r="B19">
            <v>7</v>
          </cell>
          <cell r="C19" t="str">
            <v>LT Switch boards</v>
          </cell>
          <cell r="D19" t="str">
            <v>H</v>
          </cell>
          <cell r="E19">
            <v>59684106.459602401</v>
          </cell>
          <cell r="F19">
            <v>60622610.459602401</v>
          </cell>
          <cell r="G19">
            <v>7658192.6400000006</v>
          </cell>
          <cell r="H19">
            <v>2183335.7056</v>
          </cell>
          <cell r="I19">
            <v>70464138.805202395</v>
          </cell>
        </row>
        <row r="20">
          <cell r="B20">
            <v>8</v>
          </cell>
          <cell r="C20" t="str">
            <v>Miscellaneous</v>
          </cell>
          <cell r="D20" t="str">
            <v>I</v>
          </cell>
          <cell r="E20">
            <v>7070205.7168751257</v>
          </cell>
          <cell r="F20">
            <v>7181381.3168751253</v>
          </cell>
          <cell r="G20">
            <v>0</v>
          </cell>
          <cell r="H20">
            <v>142351.20000000001</v>
          </cell>
          <cell r="I20">
            <v>7323732.5168751255</v>
          </cell>
        </row>
        <row r="21">
          <cell r="B21">
            <v>9</v>
          </cell>
          <cell r="C21" t="str">
            <v>Cable trays &amp; Steel</v>
          </cell>
          <cell r="D21" t="str">
            <v>J</v>
          </cell>
          <cell r="E21">
            <v>71393906.531326175</v>
          </cell>
          <cell r="F21">
            <v>72516541.531326175</v>
          </cell>
          <cell r="G21">
            <v>6156516</v>
          </cell>
          <cell r="H21">
            <v>1755210.6400000001</v>
          </cell>
          <cell r="I21">
            <v>80428268.171326175</v>
          </cell>
        </row>
        <row r="22">
          <cell r="B22">
            <v>10</v>
          </cell>
          <cell r="C22" t="str">
            <v>Bus duct</v>
          </cell>
          <cell r="D22" t="str">
            <v>K</v>
          </cell>
          <cell r="E22">
            <v>3892010.3860267694</v>
          </cell>
          <cell r="F22">
            <v>3953210.3860267694</v>
          </cell>
          <cell r="G22">
            <v>499392.00000000006</v>
          </cell>
          <cell r="H22">
            <v>142375.67999999999</v>
          </cell>
          <cell r="I22">
            <v>4594978.0660267696</v>
          </cell>
        </row>
        <row r="23">
          <cell r="B23">
            <v>11</v>
          </cell>
          <cell r="C23" t="str">
            <v>Battery charger &amp; UPS</v>
          </cell>
          <cell r="D23" t="str">
            <v>L</v>
          </cell>
          <cell r="E23">
            <v>5596354.8034371845</v>
          </cell>
          <cell r="F23">
            <v>5684354.8034371845</v>
          </cell>
          <cell r="G23">
            <v>718080</v>
          </cell>
          <cell r="H23">
            <v>204723.20000000001</v>
          </cell>
          <cell r="I23">
            <v>6607158.0034371847</v>
          </cell>
        </row>
        <row r="24">
          <cell r="B24">
            <v>12</v>
          </cell>
          <cell r="C24" t="str">
            <v>Extra items</v>
          </cell>
          <cell r="D24" t="str">
            <v>O</v>
          </cell>
          <cell r="E24">
            <v>24166077.560296934</v>
          </cell>
          <cell r="F24">
            <v>24546077.560296934</v>
          </cell>
          <cell r="G24">
            <v>0</v>
          </cell>
          <cell r="H24">
            <v>0</v>
          </cell>
          <cell r="I24">
            <v>24546077.560296934</v>
          </cell>
        </row>
        <row r="25">
          <cell r="A25" t="str">
            <v>ABB Manufactured</v>
          </cell>
          <cell r="B25">
            <v>1</v>
          </cell>
          <cell r="C25">
            <v>0</v>
          </cell>
          <cell r="D25">
            <v>0</v>
          </cell>
          <cell r="E25">
            <v>0</v>
          </cell>
          <cell r="F25">
            <v>0</v>
          </cell>
          <cell r="G25">
            <v>0</v>
          </cell>
          <cell r="H25">
            <v>0</v>
          </cell>
          <cell r="I25">
            <v>0</v>
          </cell>
        </row>
        <row r="26">
          <cell r="A26" t="str">
            <v>Imported Equipments</v>
          </cell>
          <cell r="B26">
            <v>2</v>
          </cell>
          <cell r="C26">
            <v>0</v>
          </cell>
          <cell r="D26">
            <v>0</v>
          </cell>
          <cell r="E26">
            <v>0</v>
          </cell>
          <cell r="F26">
            <v>0</v>
          </cell>
          <cell r="G26">
            <v>0</v>
          </cell>
          <cell r="H26">
            <v>0</v>
          </cell>
          <cell r="I26">
            <v>0</v>
          </cell>
        </row>
        <row r="27">
          <cell r="A27" t="str">
            <v>NON ABB Manufactured</v>
          </cell>
          <cell r="B27">
            <v>1</v>
          </cell>
          <cell r="C27" t="str">
            <v>DG Sets</v>
          </cell>
          <cell r="D27" t="str">
            <v>C</v>
          </cell>
          <cell r="E27">
            <v>181964042.43143663</v>
          </cell>
          <cell r="F27">
            <v>184825339.88243663</v>
          </cell>
          <cell r="G27">
            <v>19904677.899999999</v>
          </cell>
          <cell r="H27">
            <v>0</v>
          </cell>
          <cell r="I27">
            <v>204730017.78243664</v>
          </cell>
        </row>
        <row r="28">
          <cell r="A28" t="str">
            <v>Imported Equipments</v>
          </cell>
          <cell r="B28">
            <v>2</v>
          </cell>
          <cell r="C28">
            <v>0</v>
          </cell>
          <cell r="D28">
            <v>0</v>
          </cell>
          <cell r="E28">
            <v>0</v>
          </cell>
          <cell r="F28">
            <v>0</v>
          </cell>
          <cell r="G28">
            <v>0</v>
          </cell>
          <cell r="H28">
            <v>0</v>
          </cell>
          <cell r="I28">
            <v>0</v>
          </cell>
        </row>
        <row r="29">
          <cell r="A29" t="str">
            <v>ABB Services</v>
          </cell>
          <cell r="B29">
            <v>1</v>
          </cell>
          <cell r="C29" t="str">
            <v>Design &amp; Engineering</v>
          </cell>
          <cell r="D29" t="str">
            <v>M</v>
          </cell>
          <cell r="E29">
            <v>20795545.690044992</v>
          </cell>
          <cell r="F29">
            <v>20795545.690044992</v>
          </cell>
          <cell r="G29">
            <v>2121145.6603845889</v>
          </cell>
          <cell r="H29">
            <v>0</v>
          </cell>
          <cell r="I29">
            <v>22916691.35042958</v>
          </cell>
        </row>
        <row r="30">
          <cell r="B30">
            <v>2</v>
          </cell>
          <cell r="C30" t="str">
            <v>Site Management</v>
          </cell>
          <cell r="D30" t="str">
            <v>N</v>
          </cell>
          <cell r="E30">
            <v>3930167.3505956591</v>
          </cell>
          <cell r="F30">
            <v>3930167.3505956591</v>
          </cell>
          <cell r="G30">
            <v>400877.06976075721</v>
          </cell>
          <cell r="H30">
            <v>0</v>
          </cell>
          <cell r="I30">
            <v>4331044.4203564161</v>
          </cell>
        </row>
        <row r="31">
          <cell r="B31">
            <v>3</v>
          </cell>
          <cell r="C31" t="str">
            <v>Salaries &amp; allowances</v>
          </cell>
          <cell r="D31" t="str">
            <v>N</v>
          </cell>
          <cell r="E31">
            <v>13431251.528249243</v>
          </cell>
          <cell r="F31">
            <v>13431251.528249243</v>
          </cell>
          <cell r="G31">
            <v>1369987.6558814228</v>
          </cell>
          <cell r="H31">
            <v>0</v>
          </cell>
          <cell r="I31">
            <v>14801239.184130667</v>
          </cell>
        </row>
        <row r="32">
          <cell r="B32">
            <v>4</v>
          </cell>
          <cell r="C32" t="str">
            <v>Site Instalation expenses</v>
          </cell>
          <cell r="D32" t="str">
            <v>N</v>
          </cell>
          <cell r="E32">
            <v>779038.02661483537</v>
          </cell>
          <cell r="F32">
            <v>779038.02661483537</v>
          </cell>
          <cell r="G32">
            <v>79461.87871471321</v>
          </cell>
          <cell r="H32">
            <v>0</v>
          </cell>
          <cell r="I32">
            <v>858499.90532954852</v>
          </cell>
        </row>
        <row r="33">
          <cell r="B33">
            <v>5</v>
          </cell>
          <cell r="C33">
            <v>0</v>
          </cell>
          <cell r="D33" t="str">
            <v>N</v>
          </cell>
          <cell r="E33">
            <v>0</v>
          </cell>
          <cell r="F33">
            <v>0</v>
          </cell>
          <cell r="G33">
            <v>0</v>
          </cell>
          <cell r="H33">
            <v>0</v>
          </cell>
          <cell r="I33">
            <v>0</v>
          </cell>
        </row>
        <row r="34">
          <cell r="B34">
            <v>6</v>
          </cell>
          <cell r="C34">
            <v>0</v>
          </cell>
          <cell r="D34">
            <v>0</v>
          </cell>
          <cell r="E34">
            <v>0</v>
          </cell>
          <cell r="F34">
            <v>0</v>
          </cell>
          <cell r="G34">
            <v>0</v>
          </cell>
          <cell r="H34">
            <v>0</v>
          </cell>
          <cell r="I34">
            <v>0</v>
          </cell>
        </row>
        <row r="35">
          <cell r="B35">
            <v>7</v>
          </cell>
          <cell r="C35" t="str">
            <v>Comprehensive Insurance</v>
          </cell>
          <cell r="D35" t="str">
            <v>N</v>
          </cell>
          <cell r="E35">
            <v>9157671.4965335745</v>
          </cell>
          <cell r="F35">
            <v>9157671.4965335745</v>
          </cell>
          <cell r="G35">
            <v>0</v>
          </cell>
          <cell r="H35">
            <v>0</v>
          </cell>
          <cell r="I35">
            <v>9157671.4965335745</v>
          </cell>
        </row>
        <row r="36">
          <cell r="A36" t="str">
            <v>NON ABB SERVICES</v>
          </cell>
          <cell r="B36">
            <v>1</v>
          </cell>
          <cell r="C36" t="str">
            <v>Erection testing &amp; commissioning</v>
          </cell>
          <cell r="D36" t="str">
            <v>N</v>
          </cell>
          <cell r="E36">
            <v>43060032.764086731</v>
          </cell>
          <cell r="F36">
            <v>43060032.764086731</v>
          </cell>
          <cell r="G36">
            <v>4392123.3419368463</v>
          </cell>
          <cell r="H36">
            <v>0</v>
          </cell>
          <cell r="I36">
            <v>47452156.10602358</v>
          </cell>
        </row>
        <row r="37">
          <cell r="B37">
            <v>2</v>
          </cell>
          <cell r="C37">
            <v>0</v>
          </cell>
          <cell r="D37">
            <v>0</v>
          </cell>
          <cell r="E37">
            <v>0</v>
          </cell>
          <cell r="F37">
            <v>0</v>
          </cell>
          <cell r="G37">
            <v>0</v>
          </cell>
          <cell r="H37">
            <v>0</v>
          </cell>
          <cell r="I37">
            <v>0</v>
          </cell>
        </row>
        <row r="38">
          <cell r="B38">
            <v>3</v>
          </cell>
          <cell r="C38">
            <v>0</v>
          </cell>
          <cell r="D38">
            <v>0</v>
          </cell>
          <cell r="E38">
            <v>0</v>
          </cell>
          <cell r="F38">
            <v>0</v>
          </cell>
          <cell r="G38">
            <v>0</v>
          </cell>
          <cell r="H38">
            <v>0</v>
          </cell>
          <cell r="I38">
            <v>0</v>
          </cell>
        </row>
        <row r="39">
          <cell r="C39" t="str">
            <v xml:space="preserve">TOTAL </v>
          </cell>
          <cell r="D39">
            <v>0</v>
          </cell>
          <cell r="E39">
            <v>800798511.44444454</v>
          </cell>
          <cell r="F39">
            <v>811957336.25044453</v>
          </cell>
          <cell r="G39">
            <v>72821801.395165905</v>
          </cell>
          <cell r="H39">
            <v>17135852.571149204</v>
          </cell>
          <cell r="I39">
            <v>901914990.21675956</v>
          </cell>
        </row>
      </sheetData>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ow r="6">
          <cell r="A6" t="str">
            <v>Type</v>
          </cell>
        </row>
      </sheetData>
      <sheetData sheetId="166">
        <row r="6">
          <cell r="A6" t="str">
            <v>Type</v>
          </cell>
        </row>
      </sheetData>
      <sheetData sheetId="167">
        <row r="6">
          <cell r="A6" t="str">
            <v>Type</v>
          </cell>
        </row>
      </sheetData>
      <sheetData sheetId="168"/>
      <sheetData sheetId="169">
        <row r="6">
          <cell r="A6" t="str">
            <v>Type</v>
          </cell>
        </row>
      </sheetData>
      <sheetData sheetId="170">
        <row r="6">
          <cell r="A6" t="str">
            <v>Type</v>
          </cell>
        </row>
      </sheetData>
      <sheetData sheetId="171"/>
      <sheetData sheetId="172"/>
      <sheetData sheetId="173"/>
      <sheetData sheetId="174"/>
      <sheetData sheetId="175"/>
      <sheetData sheetId="176">
        <row r="6">
          <cell r="A6" t="str">
            <v>Type</v>
          </cell>
        </row>
      </sheetData>
      <sheetData sheetId="177">
        <row r="6">
          <cell r="A6" t="str">
            <v>Type</v>
          </cell>
        </row>
      </sheetData>
      <sheetData sheetId="178">
        <row r="6">
          <cell r="A6" t="str">
            <v>Type</v>
          </cell>
        </row>
      </sheetData>
      <sheetData sheetId="179">
        <row r="6">
          <cell r="A6" t="str">
            <v>Type</v>
          </cell>
        </row>
      </sheetData>
      <sheetData sheetId="180"/>
      <sheetData sheetId="181">
        <row r="6">
          <cell r="A6" t="str">
            <v>Type</v>
          </cell>
        </row>
      </sheetData>
      <sheetData sheetId="182">
        <row r="6">
          <cell r="A6" t="str">
            <v>Type</v>
          </cell>
        </row>
      </sheetData>
      <sheetData sheetId="183">
        <row r="6">
          <cell r="A6" t="str">
            <v>Type</v>
          </cell>
        </row>
      </sheetData>
      <sheetData sheetId="184"/>
      <sheetData sheetId="185">
        <row r="6">
          <cell r="A6" t="str">
            <v>Type</v>
          </cell>
        </row>
      </sheetData>
      <sheetData sheetId="186">
        <row r="6">
          <cell r="A6" t="str">
            <v>Type</v>
          </cell>
        </row>
      </sheetData>
      <sheetData sheetId="187">
        <row r="6">
          <cell r="A6" t="str">
            <v>Type</v>
          </cell>
        </row>
      </sheetData>
      <sheetData sheetId="188"/>
      <sheetData sheetId="189">
        <row r="6">
          <cell r="A6" t="str">
            <v>Type</v>
          </cell>
        </row>
      </sheetData>
      <sheetData sheetId="190"/>
      <sheetData sheetId="191"/>
      <sheetData sheetId="192">
        <row r="6">
          <cell r="A6" t="str">
            <v>Type</v>
          </cell>
        </row>
      </sheetData>
      <sheetData sheetId="193">
        <row r="6">
          <cell r="A6" t="str">
            <v>Type</v>
          </cell>
        </row>
      </sheetData>
      <sheetData sheetId="194">
        <row r="6">
          <cell r="A6" t="str">
            <v>Type</v>
          </cell>
        </row>
      </sheetData>
      <sheetData sheetId="195">
        <row r="6">
          <cell r="A6" t="str">
            <v>Type</v>
          </cell>
        </row>
      </sheetData>
      <sheetData sheetId="196">
        <row r="6">
          <cell r="A6" t="str">
            <v>Type</v>
          </cell>
        </row>
      </sheetData>
      <sheetData sheetId="197">
        <row r="6">
          <cell r="A6" t="str">
            <v>Type</v>
          </cell>
        </row>
      </sheetData>
      <sheetData sheetId="198">
        <row r="6">
          <cell r="A6" t="str">
            <v>Type</v>
          </cell>
        </row>
      </sheetData>
      <sheetData sheetId="199">
        <row r="6">
          <cell r="A6" t="str">
            <v>Type</v>
          </cell>
        </row>
      </sheetData>
      <sheetData sheetId="200">
        <row r="6">
          <cell r="A6" t="str">
            <v>Type</v>
          </cell>
        </row>
      </sheetData>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
      <sheetName val="GUJ. DIS (2)"/>
      <sheetName val="GUJ. DIS"/>
      <sheetName val="SEP  (2)"/>
      <sheetName val="Sheet1"/>
      <sheetName val="Analysis"/>
      <sheetName val="S1BOQ"/>
      <sheetName val="final abstract"/>
      <sheetName val="Rate Analysis"/>
      <sheetName val="BLK2"/>
      <sheetName val="BLK3"/>
      <sheetName val="E &amp; R"/>
      <sheetName val="radar"/>
      <sheetName val="UG"/>
      <sheetName val="Fee Rate Summary"/>
      <sheetName val="STAFFSCHED "/>
      <sheetName val="D2_CO"/>
      <sheetName val="Intro"/>
      <sheetName val="corrected  measurement "/>
      <sheetName val="SPT vs PHI"/>
      <sheetName val="Schedule_3_Mandatory_"/>
      <sheetName val="Storm Wate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ivil BOQ"/>
      <sheetName val="Analysis"/>
      <sheetName val="4 Plumbing"/>
      <sheetName val="BP"/>
      <sheetName val="Sheet2"/>
      <sheetName val="Changed Analysis"/>
      <sheetName val="Elect."/>
      <sheetName val="annex 2"/>
      <sheetName val="Story Drift-Part 2"/>
      <sheetName val="Design"/>
    </sheetNames>
    <sheetDataSet>
      <sheetData sheetId="0" refreshError="1"/>
      <sheetData sheetId="1" refreshError="1"/>
      <sheetData sheetId="2" refreshError="1">
        <row r="77">
          <cell r="D77">
            <v>7.6</v>
          </cell>
        </row>
        <row r="343">
          <cell r="D343">
            <v>7.1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BHANDUPSEP"/>
      <sheetName val="BHANDUP"/>
      <sheetName val="WTP"/>
      <sheetName val="structurewise"/>
      <sheetName val="balance Work"/>
      <sheetName val="Qty-UG"/>
      <sheetName val="Design"/>
      <sheetName val="SP Break Up"/>
      <sheetName val="Assumptions"/>
      <sheetName val="Labour"/>
      <sheetName val="KEY FIG"/>
      <sheetName val="INDIGINEOUS ITEMS "/>
      <sheetName val="PRECAST lightconc-II"/>
      <sheetName val="5VZFE"/>
      <sheetName val="2110"/>
      <sheetName val="2120"/>
      <sheetName val="2130"/>
      <sheetName val="2150"/>
      <sheetName val="2160"/>
      <sheetName val="2170"/>
      <sheetName val="2180"/>
      <sheetName val="2900"/>
      <sheetName val="MAT"/>
      <sheetName val="Analysis"/>
      <sheetName val="MN T.B."/>
      <sheetName val="B1"/>
      <sheetName val="BLOCK-A (MEA.SHEET)"/>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ivil BOQ"/>
      <sheetName val="Analysis"/>
      <sheetName val="4 Plumbing"/>
      <sheetName val="BP"/>
      <sheetName val="Sheet2"/>
      <sheetName val="Changed Analysis"/>
      <sheetName val="Steel-Circular"/>
      <sheetName val="Material"/>
      <sheetName val="Plant &amp;  Machinery"/>
      <sheetName val="Project review U1 1of 2"/>
      <sheetName val="Project review U1 2 of 2"/>
      <sheetName val="concrete "/>
      <sheetName val="transportation cost"/>
      <sheetName val="Earthworks"/>
      <sheetName val="Road Works"/>
      <sheetName val="Bitumen Works"/>
      <sheetName val="Road Works (2)"/>
      <sheetName val="Rate Breakup"/>
      <sheetName val="BOQ"/>
      <sheetName val="BOQ (2)"/>
      <sheetName val="n rays "/>
      <sheetName val="anishk rates"/>
      <sheetName val="comp statement"/>
      <sheetName val="BOQ (3)"/>
      <sheetName val="BOQ FINAL"/>
      <sheetName val="BOQ _2_"/>
      <sheetName val="Civil Works"/>
      <sheetName val="Main-Material"/>
      <sheetName val="Mix Design"/>
      <sheetName val="Cost of O &amp; O"/>
      <sheetName val="sheet1"/>
      <sheetName val="annex 2"/>
      <sheetName val="Final Bill of Material"/>
      <sheetName val="Abstract Sheet"/>
      <sheetName val="Sheet3 (2)"/>
      <sheetName val="RA"/>
      <sheetName val="std.wt."/>
      <sheetName val="Balance sheet"/>
      <sheetName val="BHANDUP"/>
      <sheetName val="old boq"/>
      <sheetName val="Rate Analysis"/>
      <sheetName val="Final Summary"/>
      <sheetName val="Cement &amp; Steel"/>
      <sheetName val="BLK2"/>
      <sheetName val="BLK3"/>
      <sheetName val="E &amp; R"/>
      <sheetName val="radar"/>
      <sheetName val="UG"/>
      <sheetName val="HOTEL-Project analysis ( civil "/>
      <sheetName val="Assumptions"/>
      <sheetName val="iQB Equity-Custom"/>
      <sheetName val="Lead"/>
      <sheetName val="Direct cost shed A-2 "/>
      <sheetName val="sept-plan"/>
      <sheetName val="Supplier"/>
      <sheetName val="newsales"/>
      <sheetName val="BASIC RATES"/>
      <sheetName val="02"/>
      <sheetName val="03"/>
      <sheetName val="04"/>
      <sheetName val="05"/>
      <sheetName val="Qty SR"/>
      <sheetName val="INPUT SHEET"/>
      <sheetName val="Bill 1-BOQ-Civil Works"/>
      <sheetName val="P&amp;L-BDMC"/>
      <sheetName val="COLUMN"/>
      <sheetName val="Fin Sum"/>
      <sheetName val="ICICI"/>
      <sheetName val="HDFC"/>
      <sheetName val="Sitewise  Ac-bal"/>
      <sheetName val="Elect."/>
      <sheetName val="C"/>
      <sheetName val="B"/>
      <sheetName val="Mx1012a"/>
      <sheetName val="SPT vs PHI"/>
    </sheetNames>
    <sheetDataSet>
      <sheetData sheetId="0">
        <row r="77">
          <cell r="D77">
            <v>7.6</v>
          </cell>
        </row>
      </sheetData>
      <sheetData sheetId="1">
        <row r="77">
          <cell r="D77">
            <v>7.6</v>
          </cell>
        </row>
      </sheetData>
      <sheetData sheetId="2" refreshError="1">
        <row r="77">
          <cell r="D77">
            <v>7.6</v>
          </cell>
        </row>
        <row r="311">
          <cell r="D311">
            <v>5.8</v>
          </cell>
        </row>
        <row r="343">
          <cell r="D343">
            <v>7.1</v>
          </cell>
        </row>
      </sheetData>
      <sheetData sheetId="3"/>
      <sheetData sheetId="4"/>
      <sheetData sheetId="5"/>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sheetData sheetId="17"/>
      <sheetData sheetId="18" refreshError="1"/>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ivil Work-building"/>
      <sheetName val="Analysis."/>
      <sheetName val="Elect."/>
      <sheetName val="Rate Analysis"/>
      <sheetName val="Analysis"/>
      <sheetName val="boq"/>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INORD"/>
      <sheetName val="Tunnelform"/>
      <sheetName val="mivan"/>
      <sheetName val="SHphase-1"/>
      <sheetName val="concrete"/>
      <sheetName val="analysis"/>
      <sheetName val="Civil-main building"/>
      <sheetName val="Civil-amenities buildings"/>
      <sheetName val="Roads-pavement-path ways"/>
      <sheetName val="C-Wall BOQ"/>
      <sheetName val="Sheet2"/>
      <sheetName val="GR.slab-reinft"/>
      <sheetName val="2gii"/>
      <sheetName val="upa"/>
      <sheetName val="Design"/>
      <sheetName val="detail'02"/>
      <sheetName val="PointNo.5"/>
      <sheetName val="Stress Calculation"/>
      <sheetName val="banilad"/>
      <sheetName val="Mactan"/>
      <sheetName val="Mandaue"/>
      <sheetName val="GUT (2)"/>
      <sheetName val="ACE-OUT"/>
      <sheetName val="Detail"/>
      <sheetName val="p&amp;m"/>
      <sheetName val=" Net Break Down"/>
      <sheetName val="PRECAST lightconc-II"/>
      <sheetName val="Tender Summary"/>
      <sheetName val="Bill No 2 to 8 (Rev)"/>
      <sheetName val="VCH-SLC"/>
      <sheetName val="Supplier"/>
      <sheetName val="공장별판관비배부"/>
      <sheetName val="BHANDUP"/>
      <sheetName val="Sheet1"/>
      <sheetName val="#REF"/>
      <sheetName val="Sheet3"/>
      <sheetName val="data"/>
      <sheetName val="SPT vs PHI"/>
      <sheetName val="BSH num"/>
      <sheetName val="Labels"/>
      <sheetName val="Boq"/>
      <sheetName val="Basic"/>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A-General"/>
      <sheetName val="Citrix"/>
      <sheetName val="IO List"/>
      <sheetName val="Bill 3 - Site Works"/>
      <sheetName val="Fill this out first..."/>
      <sheetName val="GF Columns"/>
      <sheetName val="Assumption Inputs"/>
      <sheetName val="K.Ajeet"/>
      <sheetName val="Costing"/>
      <sheetName val="SITE OVERHEADS"/>
      <sheetName val="FINOLEX"/>
      <sheetName val="Civil-main_building"/>
      <sheetName val="Civil-amenities_buildings"/>
      <sheetName val="Roads-pavement-path_ways"/>
      <sheetName val="C-Wall_BOQ"/>
      <sheetName val="GR_slab-reinft"/>
      <sheetName val="Civil-main_building2"/>
      <sheetName val="Civil-amenities_buildings2"/>
      <sheetName val="Roads-pavement-path_ways2"/>
      <sheetName val="C-Wall_BOQ2"/>
      <sheetName val="GR_slab-reinft2"/>
      <sheetName val="Civil-main_building1"/>
      <sheetName val="Civil-amenities_buildings1"/>
      <sheetName val="Roads-pavement-path_ways1"/>
      <sheetName val="C-Wall_BOQ1"/>
      <sheetName val="GR_slab-reinft1"/>
      <sheetName val="SILICATE"/>
      <sheetName val="Fin Sum"/>
      <sheetName val="4 Annex 1 Basic rate"/>
      <sheetName val="AutoOpen Stub Data"/>
      <sheetName val="Bridges RB"/>
      <sheetName val="Analysis Justi "/>
      <sheetName val="Qty Esti -TCS"/>
      <sheetName val="INPUT"/>
      <sheetName val="Abst Jo"/>
      <sheetName val="Debits as on 12.04.08"/>
      <sheetName val="Staff Acco."/>
      <sheetName val="Vind-BtB"/>
      <sheetName val="labour coeff"/>
      <sheetName val="Build-up"/>
      <sheetName val="Labour"/>
      <sheetName val="HPL"/>
      <sheetName val="Estimation"/>
      <sheetName val="INDIGINEOUS ITEMS "/>
      <sheetName val="07016, Master List-Major Minor"/>
      <sheetName val="PRECAST_lightconc-II"/>
      <sheetName val="PointNo_5"/>
      <sheetName val="PCC"/>
      <sheetName val="cidcoanalysis"/>
      <sheetName val="C Sum"/>
      <sheetName val="A Sum"/>
      <sheetName val="Detail In Door Stad"/>
      <sheetName val="Flooring"/>
      <sheetName val="ELEC_BOQ"/>
      <sheetName val="Bank Guarantee"/>
      <sheetName val="FORM7"/>
      <sheetName val="Civil-main_building3"/>
      <sheetName val="Civil-amenities_buildings3"/>
      <sheetName val="Roads-pavement-path_ways3"/>
      <sheetName val="C-Wall_BOQ3"/>
      <sheetName val="GR_slab-reinft3"/>
      <sheetName val="Stress_Calculation"/>
      <sheetName val="GUT_(2)"/>
      <sheetName val="_Net_Break_Down"/>
      <sheetName val="Tender_Summary"/>
      <sheetName val="Bill_No_2_to_8_(Rev)"/>
      <sheetName val="SPT_vs_PHI"/>
      <sheetName val="BSH_num"/>
      <sheetName val="11B_"/>
      <sheetName val="IO_List"/>
      <sheetName val="Bill_3_-_Site_Works"/>
      <sheetName val="Fill_this_out_first___"/>
      <sheetName val="GF_Columns"/>
      <sheetName val="Assumption_Inputs"/>
      <sheetName val="K_Ajeet"/>
      <sheetName val="SITE_OVERHEADS"/>
      <sheetName val="Debits_as_on_12_04_08"/>
      <sheetName val="Staff_Acco_"/>
      <sheetName val="labour_coeff"/>
      <sheetName val="VALMARAND436"/>
      <sheetName val="VALMARAND18"/>
      <sheetName val="BGIPLCEUR"/>
      <sheetName val="BGIUK"/>
      <sheetName val="BPBF4PDOB3"/>
      <sheetName val="BPBF4NORTHROC"/>
      <sheetName val="BPBF4PDOB2"/>
      <sheetName val="BPBF4PLCUSD2"/>
      <sheetName val="BPBF5PLCGBP"/>
      <sheetName val="BPBF6PLC"/>
      <sheetName val="BPBF6PLC2"/>
      <sheetName val="BPBFIN3INVS"/>
      <sheetName val="SUMMARY ALL CO'S"/>
      <sheetName val="BPBFINCOCOMM"/>
      <sheetName val="BPBFINCOPLCUSD50M"/>
      <sheetName val="BPBFINCOPLCUSD"/>
      <sheetName val="BPBGBVPLC"/>
      <sheetName val="BPBGBVPLC3"/>
      <sheetName val="BPBHLDGSPLC"/>
      <sheetName val="BPBINVPLC"/>
      <sheetName val="BPBUKPLCEUR"/>
      <sheetName val="COMMEUROPE"/>
      <sheetName val="COMMMIDEAST"/>
      <sheetName val="COMMPLCEUR"/>
      <sheetName val="COMMPLCUSD"/>
      <sheetName val="EUROPEFIN2"/>
      <sheetName val="FIN2SIMP"/>
      <sheetName val="FIN4BPBINDIA2"/>
      <sheetName val="FIN4BPBINDIA"/>
      <sheetName val="FIN4BPBLLCUSD"/>
      <sheetName val="FIN4INDIAGYPUSD2M"/>
      <sheetName val="FIN4MEXUSD12M"/>
      <sheetName val="FIN4MEXUSD2M"/>
      <sheetName val="FIN4MEXUSD6M"/>
      <sheetName val="FINANCE2PLC"/>
      <sheetName val="FORMPLCEUR"/>
      <sheetName val="FULMARGBPPLC"/>
      <sheetName val="GILEURPLC"/>
      <sheetName val="GYPABPLCSEK"/>
      <sheetName val="GYPBENCOMMEUR100M"/>
      <sheetName val="GYPIBBPBIB"/>
      <sheetName val="IBSWIBETEIL"/>
      <sheetName val="IBSWIPLACO2"/>
      <sheetName val="IBSWIPLACO"/>
      <sheetName val="IBSWIPLC"/>
      <sheetName val="IBSWIPOLSKA"/>
      <sheetName val="INDIA"/>
      <sheetName val="LUXGYPIB"/>
      <sheetName val="LUXPLACOEUR1M"/>
      <sheetName val="LUXPLACOST"/>
      <sheetName val="LUXSIMPEUR"/>
      <sheetName val="LUXSWIGYPIB"/>
      <sheetName val="LUXSWIPLACOEUR18M"/>
      <sheetName val="LUXSWIRIGAUSEUR"/>
      <sheetName val="PLCBPBGBV2"/>
      <sheetName val="PLCBPBGBV"/>
      <sheetName val="PLCBPBGBVROM"/>
      <sheetName val="PLCBPBGBVTHB"/>
      <sheetName val="PLCBPBIOGBP200M"/>
      <sheetName val="PLCBULGARIA"/>
      <sheetName val="PLCCOMMCHF5M"/>
      <sheetName val="PLCCOMMGBP2"/>
      <sheetName val="PLCCOMMGBP330M"/>
      <sheetName val="PLCCOMMGBP3"/>
      <sheetName val="PLCCOMMGBP"/>
      <sheetName val="PLCCOMMUSD5M"/>
      <sheetName val="PLCCOMMUSD"/>
      <sheetName val="PLCDAVEUR26M"/>
      <sheetName val="PLCDISTEUR50M"/>
      <sheetName val="PLCDISTPPL"/>
      <sheetName val="PLCFIN5"/>
      <sheetName val="PLCGYPSHANG"/>
      <sheetName val="PLCITALYEUR18-8M"/>
      <sheetName val="PLCMEXGBP"/>
      <sheetName val="PLCPHIGBP5M"/>
      <sheetName val="PLCPHIUSD"/>
      <sheetName val="PLCPOLSKA2"/>
      <sheetName val="PLCPOLSKA"/>
      <sheetName val="PLCSCANSEM"/>
      <sheetName val="PLCSLOVAKIA"/>
      <sheetName val="PLCSOGGBP"/>
      <sheetName val="PLCTHAIGIPSTHBIF"/>
      <sheetName val="PLCTHAIGIPSTHB"/>
      <sheetName val="PLCTHAIGIPSTHBSI"/>
      <sheetName val="PLCUKGBP300M"/>
      <sheetName val="RIGAGPLCCHF"/>
      <sheetName val="RIGAGPLCEUR2"/>
      <sheetName val="RIGAGPLCEUR"/>
      <sheetName val="RIGASPLCCZK2"/>
      <sheetName val="RIGASPLCCZK"/>
      <sheetName val="RIGHUNGPLCHUF"/>
      <sheetName val="SCONSPLC"/>
      <sheetName val="SIMPEURPLC"/>
      <sheetName val="SIMPPLC"/>
      <sheetName val="VALSIMPEUR"/>
      <sheetName val="CLAY"/>
      <sheetName val="PL"/>
      <sheetName val="Basis"/>
      <sheetName val="Requirements"/>
      <sheetName val="Storage"/>
      <sheetName val="Financial"/>
      <sheetName val="Assumptions"/>
      <sheetName val="Deduction of assets"/>
      <sheetName val="GBW"/>
      <sheetName val="Ratio"/>
      <sheetName val="S &amp; A"/>
      <sheetName val="매크로"/>
      <sheetName val="Groupings-final"/>
      <sheetName val="Sched"/>
      <sheetName val="Trial"/>
      <sheetName val="FA_Final"/>
      <sheetName val="Break up Sheet"/>
      <sheetName val="macros"/>
      <sheetName val="Deckblatt"/>
      <sheetName val="Sludge Cal"/>
      <sheetName val="COLUMN"/>
      <sheetName val="PROGRAMME"/>
      <sheetName val="PROG SUMMARY"/>
      <sheetName val="Machinery"/>
      <sheetName val="s"/>
      <sheetName val="NLD - Assum"/>
      <sheetName val="Capex-fixed"/>
      <sheetName val="Material"/>
      <sheetName val="RA"/>
      <sheetName val="5 NOT REQUIRED"/>
      <sheetName val="BLOCK-A (MEA.SHEET)"/>
      <sheetName val="Civil-main_building4"/>
      <sheetName val="Civil-amenities_buildings4"/>
      <sheetName val="Roads-pavement-path_ways4"/>
      <sheetName val="C-Wall_BOQ4"/>
      <sheetName val="GR_slab-reinft4"/>
      <sheetName val="PointNo_51"/>
      <sheetName val="Stress_Calculation1"/>
      <sheetName val="SITE_OVERHEADS1"/>
      <sheetName val="GUT_(2)1"/>
      <sheetName val="_Net_Break_Down1"/>
      <sheetName val="Bill_No_2_to_8_(Rev)1"/>
      <sheetName val="SPT_vs_PHI1"/>
      <sheetName val="PRECAST_lightconc-II1"/>
      <sheetName val="Fill_this_out_first___1"/>
      <sheetName val="GF_Columns1"/>
      <sheetName val="Assumption_Inputs1"/>
      <sheetName val="Bill_3_-_Site_Works1"/>
      <sheetName val="Tender_Summary1"/>
      <sheetName val="K_Ajeet1"/>
      <sheetName val="AutoOpen_Stub_Data"/>
      <sheetName val="Fin_Sum"/>
      <sheetName val="Bridges_RB"/>
      <sheetName val="Analysis_Justi_"/>
      <sheetName val="Qty_Esti_-TCS"/>
      <sheetName val="Abst_Jo"/>
      <sheetName val="BSH_num1"/>
      <sheetName val="11B_1"/>
      <sheetName val="Debits_as_on_12_04_081"/>
      <sheetName val="Staff_Acco_1"/>
      <sheetName val="labour_coeff1"/>
      <sheetName val="SUMMARY_ALL_CO'S"/>
      <sheetName val="INDIGINEOUS_ITEMS_"/>
      <sheetName val="07016,_Master_List-Major_Minor"/>
      <sheetName val="Break_up_Sheet"/>
      <sheetName val="3cd Annexure"/>
      <sheetName val="INDEX"/>
      <sheetName val="AREAS"/>
      <sheetName val="strain"/>
      <sheetName val="NC-CM"/>
      <sheetName val="Introduction"/>
      <sheetName val="Old"/>
      <sheetName val="Operating Statistics"/>
      <sheetName val="Financials"/>
      <sheetName val="Basement Budget"/>
      <sheetName val="keyword"/>
      <sheetName val="C-Wadl_BOQ2"/>
      <sheetName val="FITZ MORT 94"/>
      <sheetName val="IO_List1"/>
      <sheetName val="Deduction_of_assets"/>
      <sheetName val="C_Sum"/>
      <sheetName val="A_Sum"/>
      <sheetName val="S_&amp;_A"/>
      <sheetName val="Civil-main_building5"/>
      <sheetName val="Civil-amenities_buildings5"/>
      <sheetName val="Roads-pavement-path_ways5"/>
      <sheetName val="C-Wall_BOQ5"/>
      <sheetName val="GR_slab-reinft5"/>
      <sheetName val="PointNo_52"/>
      <sheetName val="_Net_Break_Down2"/>
      <sheetName val="GUT_(2)2"/>
      <sheetName val="Stress_Calculation2"/>
      <sheetName val="11B_2"/>
      <sheetName val="PRECAST_lightconc-II2"/>
      <sheetName val="IO_List2"/>
      <sheetName val="BSH_num2"/>
      <sheetName val="Bill_No_2_to_8_(Rev)2"/>
      <sheetName val="SPT_vs_PHI2"/>
      <sheetName val="Tender_Summary2"/>
      <sheetName val="K_Ajeet2"/>
      <sheetName val="SITE_OVERHEADS2"/>
      <sheetName val="Fill_this_out_first___2"/>
      <sheetName val="GF_Columns2"/>
      <sheetName val="Assumption_Inputs2"/>
      <sheetName val="Bill_3_-_Site_Works2"/>
      <sheetName val="Staff_Acco_2"/>
      <sheetName val="Debits_as_on_12_04_082"/>
      <sheetName val="INDIGINEOUS_ITEMS_1"/>
      <sheetName val="07016,_Master_List-Major_Minor1"/>
      <sheetName val="labour_coeff2"/>
      <sheetName val="Deduction_of_assets1"/>
      <sheetName val="AutoOpen_Stub_Data1"/>
      <sheetName val="Fin_Sum1"/>
      <sheetName val="Bridges_RB1"/>
      <sheetName val="Analysis_Justi_1"/>
      <sheetName val="Qty_Esti_-TCS1"/>
      <sheetName val="Abst_Jo1"/>
      <sheetName val="C_Sum1"/>
      <sheetName val="A_Sum1"/>
      <sheetName val="S_&amp;_A1"/>
      <sheetName val="Rate analysis"/>
      <sheetName val="合成単価作成表-BLDG"/>
      <sheetName val="factors"/>
      <sheetName val="INPUT SHEET"/>
      <sheetName val="RES-PLANNING"/>
      <sheetName val="ecc_res"/>
      <sheetName val="A.O.R r1Str"/>
      <sheetName val="A.O.R r1"/>
      <sheetName val="A.O.R (2)"/>
      <sheetName val="CABLERET"/>
      <sheetName val="Bill 1"/>
      <sheetName val="Bill 2"/>
      <sheetName val="Bill 3"/>
      <sheetName val="Bill 4"/>
      <sheetName val="Bill 5"/>
      <sheetName val="Bill 6"/>
      <sheetName val="Bill 7"/>
      <sheetName val="BOQ (2)"/>
      <sheetName val="Ave.wtd.rates"/>
      <sheetName val="Material "/>
      <sheetName val="Makro1"/>
      <sheetName val="Balance sheet DCCDL Nov 06"/>
      <sheetName val=" COP 100%"/>
      <sheetName val="Story Drift-Part 2"/>
      <sheetName val="Legend"/>
      <sheetName val="4_Annex_1_Basic_rate"/>
      <sheetName val="Detail_In_Door_Stad"/>
      <sheetName val="5_NOT_REQUIRED"/>
      <sheetName val="Bank_Guarantee"/>
      <sheetName val="SCHEDULE"/>
      <sheetName val="Database"/>
      <sheetName val="schedule nos"/>
      <sheetName val="hyperstatic"/>
      <sheetName val="RA-markate"/>
      <sheetName val="RCC,Ret. Wall"/>
      <sheetName val="IDCCALHYD-GOO"/>
      <sheetName val="SUMMARY_ALL_CO'S1"/>
      <sheetName val="Break_up_Sheet1"/>
      <sheetName val="4_Annex_1_Basic_rate1"/>
      <sheetName val="Detail_In_Door_Stad1"/>
      <sheetName val="5_NOT_REQUIRED1"/>
      <sheetName val="Bank_Guarantee1"/>
      <sheetName val="Civil-main_building6"/>
      <sheetName val="Civil-amenities_buildings6"/>
      <sheetName val="Roads-pavement-path_ways6"/>
      <sheetName val="C-Wall_BOQ6"/>
      <sheetName val="GR_slab-reinft6"/>
      <sheetName val="PointNo_53"/>
      <sheetName val="Stress_Calculation3"/>
      <sheetName val="GUT_(2)3"/>
      <sheetName val="SPT_vs_PHI3"/>
      <sheetName val="Bill_No_2_to_8_(Rev)3"/>
      <sheetName val="Bill_3_-_Site_Works3"/>
      <sheetName val="PRECAST_lightconc-II3"/>
      <sheetName val="Fill_this_out_first___3"/>
      <sheetName val="GF_Columns3"/>
      <sheetName val="Assumption_Inputs3"/>
      <sheetName val="_Net_Break_Down3"/>
      <sheetName val="BSH_num3"/>
      <sheetName val="11B_3"/>
      <sheetName val="Tender_Summary3"/>
      <sheetName val="Staff_Acco_3"/>
      <sheetName val="Debits_as_on_12_04_083"/>
      <sheetName val="SITE_OVERHEADS3"/>
      <sheetName val="labour_coeff3"/>
      <sheetName val="K_Ajeet3"/>
      <sheetName val="AutoOpen_Stub_Data2"/>
      <sheetName val="Fin_Sum2"/>
      <sheetName val="Bridges_RB2"/>
      <sheetName val="Analysis_Justi_2"/>
      <sheetName val="Qty_Esti_-TCS2"/>
      <sheetName val="Abst_Jo2"/>
      <sheetName val="INDIGINEOUS_ITEMS_2"/>
      <sheetName val="07016,_Master_List-Major_Minor2"/>
      <sheetName val="SUMMARY_ALL_CO'S2"/>
      <sheetName val="C_Sum2"/>
      <sheetName val="A_Sum2"/>
      <sheetName val="Break_up_Sheet2"/>
      <sheetName val="Deduction_of_assets2"/>
      <sheetName val="S_&amp;_A2"/>
      <sheetName val="4_Annex_1_Basic_rate2"/>
      <sheetName val="Detail_In_Door_Stad2"/>
      <sheetName val="5_NOT_REQUIRED2"/>
      <sheetName val="Bank_Guarantee2"/>
      <sheetName val="Civil-main_building7"/>
      <sheetName val="Civil-amenities_buildings7"/>
      <sheetName val="Roads-pavement-path_ways7"/>
      <sheetName val="C-Wall_BOQ7"/>
      <sheetName val="GR_slab-reinft7"/>
      <sheetName val="PointNo_54"/>
      <sheetName val="Stress_Calculation4"/>
      <sheetName val="GUT_(2)4"/>
      <sheetName val="SPT_vs_PHI4"/>
      <sheetName val="Bill_No_2_to_8_(Rev)4"/>
      <sheetName val="Bill_3_-_Site_Works4"/>
      <sheetName val="PRECAST_lightconc-II4"/>
      <sheetName val="Fill_this_out_first___4"/>
      <sheetName val="GF_Columns4"/>
      <sheetName val="Assumption_Inputs4"/>
      <sheetName val="_Net_Break_Down4"/>
      <sheetName val="BSH_num4"/>
      <sheetName val="11B_4"/>
      <sheetName val="Tender_Summary4"/>
      <sheetName val="Staff_Acco_4"/>
      <sheetName val="Debits_as_on_12_04_084"/>
      <sheetName val="SITE_OVERHEADS4"/>
      <sheetName val="labour_coeff4"/>
      <sheetName val="K_Ajeet4"/>
      <sheetName val="AutoOpen_Stub_Data3"/>
      <sheetName val="Fin_Sum3"/>
      <sheetName val="Bridges_RB3"/>
      <sheetName val="Analysis_Justi_3"/>
      <sheetName val="Qty_Esti_-TCS3"/>
      <sheetName val="Abst_Jo3"/>
      <sheetName val="INDIGINEOUS_ITEMS_3"/>
      <sheetName val="07016,_Master_List-Major_Minor3"/>
      <sheetName val="SUMMARY_ALL_CO'S3"/>
      <sheetName val="C_Sum3"/>
      <sheetName val="A_Sum3"/>
      <sheetName val="Break_up_Sheet3"/>
      <sheetName val="Deduction_of_assets3"/>
      <sheetName val="S_&amp;_A3"/>
      <sheetName val="4_Annex_1_Basic_rate3"/>
      <sheetName val="Detail_In_Door_Stad3"/>
      <sheetName val="5_NOT_REQUIRED3"/>
      <sheetName val="Bank_Guarantee3"/>
      <sheetName val="Basement_Budget"/>
      <sheetName val="PROG_SUMMARY"/>
      <sheetName val="INPUT_SHEET"/>
      <sheetName val="FITZ_MORT_94"/>
      <sheetName val="Civil-main_building8"/>
      <sheetName val="Civil-amenities_buildings8"/>
      <sheetName val="Roads-pavement-path_ways8"/>
      <sheetName val="C-Wall_BOQ8"/>
      <sheetName val="GR_slab-reinft8"/>
      <sheetName val="PointNo_55"/>
      <sheetName val="Stress_Calculation5"/>
      <sheetName val="GUT_(2)5"/>
      <sheetName val="SPT_vs_PHI5"/>
      <sheetName val="Bill_No_2_to_8_(Rev)5"/>
      <sheetName val="Bill_3_-_Site_Works5"/>
      <sheetName val="PRECAST_lightconc-II5"/>
      <sheetName val="Fill_this_out_first___5"/>
      <sheetName val="GF_Columns5"/>
      <sheetName val="Assumption_Inputs5"/>
      <sheetName val="_Net_Break_Down5"/>
      <sheetName val="BSH_num5"/>
      <sheetName val="11B_5"/>
      <sheetName val="Tender_Summary5"/>
      <sheetName val="Staff_Acco_5"/>
      <sheetName val="Debits_as_on_12_04_085"/>
      <sheetName val="SITE_OVERHEADS5"/>
      <sheetName val="labour_coeff5"/>
      <sheetName val="K_Ajeet5"/>
      <sheetName val="AutoOpen_Stub_Data4"/>
      <sheetName val="Fin_Sum4"/>
      <sheetName val="Bridges_RB4"/>
      <sheetName val="Analysis_Justi_4"/>
      <sheetName val="Qty_Esti_-TCS4"/>
      <sheetName val="Abst_Jo4"/>
      <sheetName val="INDIGINEOUS_ITEMS_4"/>
      <sheetName val="07016,_Master_List-Major_Minor4"/>
      <sheetName val="SUMMARY_ALL_CO'S4"/>
      <sheetName val="C_Sum4"/>
      <sheetName val="A_Sum4"/>
      <sheetName val="Break_up_Sheet4"/>
      <sheetName val="Deduction_of_assets4"/>
      <sheetName val="S_&amp;_A4"/>
      <sheetName val="4_Annex_1_Basic_rate4"/>
      <sheetName val="A-Property"/>
      <sheetName val="ENCL9"/>
      <sheetName val="Bechtel Norms"/>
      <sheetName val="CS PIPING"/>
      <sheetName val="TECH DATA"/>
      <sheetName val="Top sheet"/>
      <sheetName val="Certificate"/>
      <sheetName val="Abstract"/>
      <sheetName val="M-Book for Conc"/>
      <sheetName val="LEVELS"/>
      <sheetName val="Rein.Steel"/>
      <sheetName val="M-Book for FW"/>
      <sheetName val="M-Book others"/>
      <sheetName val="M-Book filling"/>
      <sheetName val="beam-reinft-machine rm"/>
      <sheetName val="Indices"/>
      <sheetName val="Basic Rates"/>
      <sheetName val="PARAMETRES"/>
      <sheetName val="jobhist"/>
      <sheetName val="lookups"/>
      <sheetName val="ref"/>
      <sheetName val="Detail_In_Door_Stad4"/>
      <sheetName val="5_NOT_REQUIRED4"/>
      <sheetName val="Bank_Guarantee4"/>
      <sheetName val="Basement_Budget1"/>
      <sheetName val="PROG_SUMMARY1"/>
      <sheetName val="INPUT_SHEET1"/>
      <sheetName val="FITZ_MORT_941"/>
      <sheetName val="Labour &amp; Plant"/>
      <sheetName val="Mat_Cost"/>
      <sheetName val="9. Package split - Cost "/>
      <sheetName val="strand"/>
      <sheetName val="Annex"/>
      <sheetName val="DETAILED  BOQ"/>
      <sheetName val="Control"/>
      <sheetName val="AoR Finishing"/>
      <sheetName val="HEAD"/>
      <sheetName val="Allg. Angaben"/>
      <sheetName val="Auswahl"/>
      <sheetName val="CASHFLOWS"/>
      <sheetName val="MASTER_RATE ANALYSIS"/>
      <sheetName val="PA- Consutant "/>
      <sheetName val="LABOUR RATE"/>
      <sheetName val="Material Rate"/>
      <sheetName val="IO_List3"/>
      <sheetName val="BOQ_(2)"/>
      <sheetName val="BLOCK-A_(MEA_SHEET)"/>
      <sheetName val="A_O_R_r1Str"/>
      <sheetName val="A_O_R_r1"/>
      <sheetName val="A_O_R_(2)"/>
      <sheetName val="MAINBS1"/>
      <sheetName val="Ave_wtd_rates"/>
      <sheetName val="Material_"/>
      <sheetName val="Sludge_Cal"/>
      <sheetName val="NLD_-_Assum"/>
      <sheetName val="3cd_Annexure"/>
      <sheetName val="Operating_Statistics"/>
      <sheetName val="Bechtel_Norms"/>
      <sheetName val="CS_PIPING"/>
      <sheetName val="TECH_DATA"/>
      <sheetName val="Story_Drift-Part_2"/>
      <sheetName val="schedule_nos"/>
      <sheetName val="RCC,Ret__Wall"/>
      <sheetName val="Works - Quote Sheet"/>
      <sheetName val="annx-1(Boq)"/>
      <sheetName val="IRP all H2s"/>
      <sheetName val="9-1차이내역"/>
      <sheetName val="@risk rents and incentives"/>
      <sheetName val="Car park lease"/>
      <sheetName val="Net rent analysis"/>
      <sheetName val="FitOutConfCentre"/>
      <sheetName val="BBH"/>
      <sheetName val="raw"/>
      <sheetName val="SOA"/>
      <sheetName val="Podium Areas"/>
      <sheetName val="A.O.R."/>
      <sheetName val="Structure Bills Qty"/>
      <sheetName val="office"/>
      <sheetName val="Lab"/>
      <sheetName val="beam-reinft-IIInd floor"/>
      <sheetName val="sheet6"/>
      <sheetName val="old_serial no."/>
      <sheetName val="tot_ass_9697"/>
      <sheetName val="TBAL9697 -group wise  sdpl"/>
      <sheetName val="PriceSummary"/>
      <sheetName val="RESULT"/>
      <sheetName val="UNP-NCW "/>
      <sheetName val="water prop."/>
      <sheetName val="Transfer"/>
      <sheetName val="환율"/>
      <sheetName val="final abstract"/>
      <sheetName val="Allg__Angaben"/>
      <sheetName val="Internet"/>
      <sheetName val="Sec-I"/>
      <sheetName val="Pulses"/>
      <sheetName val="discounts_XP140"/>
      <sheetName val="BUDGET"/>
      <sheetName val="BS1"/>
      <sheetName val="BRP&amp;L"/>
      <sheetName val="Setup Variables"/>
      <sheetName val="Section 3_DPR"/>
      <sheetName val="inter"/>
      <sheetName val="갑지"/>
      <sheetName val="SC Cost FEB 03"/>
      <sheetName val="Sch"/>
      <sheetName val="Balance_sheet_DCCDL_Nov_06"/>
      <sheetName val="_COP_100%"/>
      <sheetName val="Rate_analysis"/>
      <sheetName val="Basic_Rates"/>
      <sheetName val="(Do not delete)"/>
      <sheetName val="Voucher"/>
      <sheetName val="Cal"/>
      <sheetName val="hyperstatic-3"/>
      <sheetName val="Slope area"/>
      <sheetName val="TABLES"/>
      <sheetName val="v"/>
      <sheetName val="Flanged Beams"/>
      <sheetName val="Rectangular Beam"/>
      <sheetName val="S1BOQ"/>
      <sheetName val="Valves"/>
      <sheetName val="MS Rates"/>
      <sheetName val="Intro"/>
      <sheetName val="Array"/>
      <sheetName val="Array (2)"/>
      <sheetName val="basdat"/>
      <sheetName val="Estimate"/>
      <sheetName val="SP Break Up"/>
      <sheetName val="Phasing"/>
      <sheetName val="CFForecast detail"/>
      <sheetName val="Project Budget Worksheet"/>
      <sheetName val="MN T.B."/>
      <sheetName val="calcul"/>
      <sheetName val="P&amp;LSum"/>
      <sheetName val="General"/>
      <sheetName val="Amort"/>
      <sheetName val="AmortRef"/>
      <sheetName val="Extra Item"/>
      <sheetName val="Load Details(B2)"/>
      <sheetName val="DSLP"/>
      <sheetName val="CEP99"/>
      <sheetName val="Light fitt"/>
      <sheetName val="grid"/>
      <sheetName val="Assump"/>
      <sheetName val="Inter Co Balances"/>
      <sheetName val="MFG"/>
      <sheetName val="Inc.St.-Link"/>
      <sheetName val="Sales &amp; Prod"/>
      <sheetName val="ESCON"/>
      <sheetName val="Consol"/>
      <sheetName val="Area Statement"/>
      <sheetName val="BaseWeight"/>
      <sheetName val="UPA(Part C,D,E,G,H)"/>
      <sheetName val="Materials"/>
      <sheetName val="Detail P&amp;L"/>
      <sheetName val="Assumption Sheet"/>
      <sheetName val="Set"/>
      <sheetName val="Headings"/>
      <sheetName val="Det_Des"/>
      <sheetName val="MISBS"/>
      <sheetName val="BOD PL NEW"/>
      <sheetName val="TYPE-1"/>
      <sheetName val="TYPE-3"/>
      <sheetName val="BC &amp; MNB "/>
      <sheetName val="XREF"/>
      <sheetName val="Debtors analysis"/>
      <sheetName val="Total Debtors Ageing Sheet"/>
      <sheetName val="Revised Summary"/>
      <sheetName val="Mahole"/>
      <sheetName val="A"/>
      <sheetName val="Electrical"/>
      <sheetName val="para"/>
      <sheetName val="kppl pl"/>
      <sheetName val="Measurment"/>
      <sheetName val="Administrative Prices"/>
      <sheetName val="Summary"/>
      <sheetName val="Modular"/>
      <sheetName val="Civil Boq"/>
      <sheetName val="d-safe specs"/>
      <sheetName val="SOR"/>
      <sheetName val="STK"/>
      <sheetName val="MG"/>
      <sheetName val="accom cash"/>
      <sheetName val="Boq- Civil"/>
      <sheetName val="Input &amp; Calculations"/>
      <sheetName val="Values"/>
      <sheetName val="Conc"/>
      <sheetName val="Excv-Qty&amp;Rate"/>
      <sheetName val="目录"/>
      <sheetName val="Fin. Assumpt. - Sensitivities"/>
      <sheetName val="train cash"/>
      <sheetName val="galfareqp"/>
      <sheetName val="Interest"/>
      <sheetName val="Project Master"/>
      <sheetName val="Staff"/>
      <sheetName val="Source Ref."/>
      <sheetName val="Civil-main_building9"/>
      <sheetName val="Civil-amenities_buildings9"/>
      <sheetName val="Roads-pavement-path_ways9"/>
      <sheetName val="C-Wall_BOQ9"/>
      <sheetName val="GR_slab-reinft9"/>
      <sheetName val="GUT_(2)6"/>
      <sheetName val="PointNo_56"/>
      <sheetName val="SPT_vs_PHI6"/>
      <sheetName val="Stress_Calculation6"/>
      <sheetName val="Bill_No_2_to_8_(Rev)6"/>
      <sheetName val="Bill_3_-_Site_Works6"/>
      <sheetName val="PRECAST_lightconc-II6"/>
      <sheetName val="Fill_this_out_first___6"/>
      <sheetName val="GF_Columns6"/>
      <sheetName val="Assumption_Inputs6"/>
      <sheetName val="_Net_Break_Down6"/>
      <sheetName val="BSH_num6"/>
      <sheetName val="11B_6"/>
      <sheetName val="Tender_Summary6"/>
      <sheetName val="Staff_Acco_6"/>
      <sheetName val="labour_coeff6"/>
      <sheetName val="SITE_OVERHEADS6"/>
      <sheetName val="Debits_as_on_12_04_086"/>
      <sheetName val="K_Ajeet6"/>
      <sheetName val="AutoOpen_Stub_Data5"/>
      <sheetName val="Fin_Sum5"/>
      <sheetName val="Bridges_RB5"/>
      <sheetName val="Analysis_Justi_5"/>
      <sheetName val="Qty_Esti_-TCS5"/>
      <sheetName val="Abst_Jo5"/>
      <sheetName val="INDIGINEOUS_ITEMS_5"/>
      <sheetName val="07016,_Master_List-Major_Minor5"/>
      <sheetName val="C_Sum5"/>
      <sheetName val="A_Sum5"/>
      <sheetName val="4_Annex_1_Basic_rate5"/>
      <sheetName val="SUMMARY_ALL_CO'S5"/>
      <sheetName val="Detail_In_Door_Stad5"/>
      <sheetName val="Bank_Guarantee5"/>
      <sheetName val="Break_up_Sheet5"/>
      <sheetName val="S_&amp;_A5"/>
      <sheetName val="Deduction_of_assets5"/>
      <sheetName val="PROG_SUMMARY2"/>
      <sheetName val="5_NOT_REQUIRED5"/>
      <sheetName val="NLD_-_Assum1"/>
      <sheetName val="3cd_Annexure1"/>
      <sheetName val="BLOCK-A_(MEA_SHEET)1"/>
      <sheetName val="Sludge_Cal1"/>
      <sheetName val="Basement_Budget2"/>
      <sheetName val="FITZ_MORT_942"/>
      <sheetName val="Operating_Statistics1"/>
      <sheetName val="Story_Drift-Part_21"/>
      <sheetName val="A_O_R_r1Str1"/>
      <sheetName val="A_O_R_r11"/>
      <sheetName val="A_O_R_(2)1"/>
      <sheetName val="INPUT_SHEET2"/>
      <sheetName val="BOQ_(2)1"/>
      <sheetName val="Bill_1"/>
      <sheetName val="Bill_2"/>
      <sheetName val="Bill_3"/>
      <sheetName val="Bill_4"/>
      <sheetName val="Bill_5"/>
      <sheetName val="Bill_6"/>
      <sheetName val="Bill_7"/>
      <sheetName val="schedule_nos1"/>
      <sheetName val="RCC,Ret__Wall1"/>
      <sheetName val="Ave_wtd_rates1"/>
      <sheetName val="Material_1"/>
      <sheetName val="Labour_&amp;_Plant"/>
      <sheetName val="9__Package_split_-_Cost_"/>
      <sheetName val="DETAILED__BOQ"/>
      <sheetName val="beam-reinft-IIInd_floor"/>
      <sheetName val="Works_-_Quote_Sheet"/>
      <sheetName val="AoR_Finishing"/>
      <sheetName val="MASTER_RATE_ANALYSIS"/>
      <sheetName val="PA-_Consutant_"/>
      <sheetName val="LABOUR_RATE"/>
      <sheetName val="Material_Rate"/>
      <sheetName val="Bechtel_Norms1"/>
      <sheetName val="CS_PIPING1"/>
      <sheetName val="TECH_DATA1"/>
      <sheetName val="Top_sheet"/>
      <sheetName val="M-Book_for_Conc"/>
      <sheetName val="Rein_Steel"/>
      <sheetName val="M-Book_for_FW"/>
      <sheetName val="M-Book_others"/>
      <sheetName val="M-Book_filling"/>
      <sheetName val="beam-reinft-machine_rm"/>
      <sheetName val="Structure_Bills_Qty"/>
      <sheetName val="Podium_Areas"/>
      <sheetName val="IRP_all_H2s"/>
      <sheetName val="@risk_rents_and_incentives"/>
      <sheetName val="Car_park_lease"/>
      <sheetName val="Net_rent_analysis"/>
      <sheetName val="old_serial_no_"/>
      <sheetName val="A_O_R_"/>
      <sheetName val="SP_Break_Up"/>
      <sheetName val="Inter_Co_Balances"/>
      <sheetName val="water_prop_"/>
      <sheetName val="Core Data"/>
      <sheetName val="lists"/>
      <sheetName val="BALAN1"/>
      <sheetName val="405"/>
      <sheetName val="427"/>
      <sheetName val="403"/>
      <sheetName val="Legal Risk Analysis"/>
      <sheetName val="M.S."/>
      <sheetName val="Actuals_by_Job"/>
      <sheetName val="Outlook"/>
      <sheetName val="CIP Summary 0012"/>
      <sheetName val="CIP Detail 0011"/>
      <sheetName val="VLOOK"/>
      <sheetName val="99 to 00 blns"/>
      <sheetName val="Site Dev BOQ"/>
      <sheetName val="IT-Fri Base"/>
      <sheetName val="CMISFA"/>
      <sheetName val="00acttbl"/>
      <sheetName val="PSrpt25"/>
      <sheetName val="00budtbl"/>
      <sheetName val="Data Tables"/>
      <sheetName val="CSA"/>
      <sheetName val="Mechanical"/>
      <sheetName val="Indirects "/>
      <sheetName val="I&amp;C"/>
      <sheetName val="LSS"/>
      <sheetName val="CPA_EQP"/>
      <sheetName val="ESI &amp; PF DELHI"/>
      <sheetName val="Debtors Service Tax"/>
      <sheetName val="Wastage"/>
      <sheetName val="Stru Labour rate"/>
      <sheetName val="Curing Analysis"/>
      <sheetName val="Formwork"/>
      <sheetName val="MS items"/>
      <sheetName val="Tunnel Fw"/>
      <sheetName val="precast"/>
      <sheetName val="ACE-IN"/>
      <sheetName val="NANJING"/>
      <sheetName val="Segment Report working"/>
      <sheetName val="Fixed Assets &amp; Depreciation"/>
      <sheetName val="CAT_5"/>
      <sheetName val="LMP"/>
      <sheetName val="B1"/>
      <sheetName val="wordsdata"/>
      <sheetName val="CROSS-SECTION"/>
      <sheetName val="Basic Rate"/>
      <sheetName val="B'Sheet"/>
      <sheetName val="Asmp"/>
      <sheetName val="DETAIL SHEET"/>
      <sheetName val="Area"/>
      <sheetName val="FT-05-02IsoBOM"/>
      <sheetName val="Analisa STR"/>
      <sheetName val="cost summary"/>
      <sheetName val="Elec Summ"/>
      <sheetName val="ELEC BOQ"/>
      <sheetName val="TRACK BUSWAY"/>
      <sheetName val="BBT"/>
      <sheetName val="LIGHTING"/>
      <sheetName val="LMS"/>
      <sheetName val="DontDelete"/>
      <sheetName val="Cover"/>
      <sheetName val="Settings"/>
      <sheetName val="MERGED CODES &amp; NAMES"/>
      <sheetName val="TYPES"/>
      <sheetName val="MPC"/>
      <sheetName val="Costcal"/>
      <sheetName val="Validation sheet"/>
      <sheetName val="1.01 (a)"/>
      <sheetName val="Contractor-1-every floor 5%"/>
      <sheetName val="STAFFSCHED "/>
      <sheetName val="Ground Floor"/>
      <sheetName val="FINA"/>
      <sheetName val="Area Analysis"/>
      <sheetName val="Sensitivity"/>
      <sheetName val="rent &amp; value assumptions"/>
      <sheetName val="PSDA detailed cashflow for debt"/>
      <sheetName val="Financing Assumptions"/>
      <sheetName val="Equity shares analysis"/>
      <sheetName val="Loan B interest"/>
      <sheetName val="Loan covenant tests"/>
      <sheetName val="Rents committed"/>
      <sheetName val="LCC profit share calculation"/>
      <sheetName val="Loan A interest guarantee"/>
      <sheetName val="L (4)"/>
      <sheetName val="GN-ST-10"/>
      <sheetName val="VALUE2_5"/>
      <sheetName val="compu(format)"/>
      <sheetName val="Final MEASUREMENT RA - 04"/>
      <sheetName val="foot-slab reinft"/>
      <sheetName val="Summary of Abst."/>
      <sheetName val="Civil Works"/>
      <sheetName val="Oracle Upload"/>
      <sheetName val="base"/>
      <sheetName val="qty schedule"/>
      <sheetName val="Westin FOH &amp; BOH Split"/>
      <sheetName val="WPR-IV"/>
      <sheetName val="Analysis-Pav"/>
      <sheetName val="IO's"/>
      <sheetName val="Prices"/>
      <sheetName val="col-reinft1"/>
      <sheetName val="Pile cap"/>
      <sheetName val="Cash2"/>
      <sheetName val="Z"/>
      <sheetName val="기계내역서"/>
      <sheetName val="SCHEDULE OF RATES"/>
      <sheetName val="AILC004"/>
      <sheetName val="Back_Cal_for OMC"/>
      <sheetName val="std.wt."/>
      <sheetName val="Khalifa Parkf"/>
      <sheetName val="Bed Class"/>
      <sheetName val="Cd"/>
      <sheetName val="D2_CO"/>
      <sheetName val="Boq (Main Building)"/>
      <sheetName val="TABLE"/>
      <sheetName val="refer"/>
      <sheetName val="R.A."/>
      <sheetName val="Plant Used in CATS "/>
      <sheetName val="FILIALE"/>
      <sheetName val="외화금융(97-03)"/>
      <sheetName val="연돌일위집계"/>
      <sheetName val="Revenue-Invoicewise"/>
      <sheetName val="1010"/>
      <sheetName val="1020"/>
      <sheetName val="1090"/>
      <sheetName val="COST"/>
      <sheetName val="girder"/>
      <sheetName val="Rocker"/>
      <sheetName val="Materials Cost(PCC)"/>
      <sheetName val="L&amp;T formwork system"/>
      <sheetName val="Pile load test-Rock anchor"/>
      <sheetName val="Design (singly reinforced beam)"/>
      <sheetName val="Foundation"/>
      <sheetName val="Hoop stress"/>
      <sheetName val="strongback"/>
      <sheetName val="D-Shackle"/>
      <sheetName val="ISA"/>
      <sheetName val="ISMB"/>
      <sheetName val="shoring using plates"/>
      <sheetName val="ISMC"/>
      <sheetName val="Gantry track"/>
      <sheetName val="DESIGN-abut-pile fdn.-11"/>
      <sheetName val="-ve Variation-Annx-1-Page-1"/>
      <sheetName val="Annexure-1-Page-2"/>
      <sheetName val="Summary of variations-Anx-2"/>
      <sheetName val="CTP-13-Abstract-On Account Bill"/>
      <sheetName val="Abstract-including GST"/>
      <sheetName val="Abstract-Annexure-1"/>
      <sheetName val="MASTER"/>
      <sheetName val="LABOUR_RATE1"/>
      <sheetName val="Material_Rate1"/>
      <sheetName val="fco"/>
      <sheetName val="Gen Info"/>
      <sheetName val="Lead"/>
      <sheetName val="info"/>
      <sheetName val="Civil-main_building10"/>
      <sheetName val="Civil-amenities_buildings10"/>
      <sheetName val="Roads-pavement-path_ways10"/>
      <sheetName val="C-Wall_BOQ10"/>
      <sheetName val="GR_slab-reinft10"/>
      <sheetName val="PointNo_57"/>
      <sheetName val="_Net_Break_Down7"/>
      <sheetName val="GUT_(2)7"/>
      <sheetName val="Stress_Calculation7"/>
      <sheetName val="11B_7"/>
      <sheetName val="Assumption_Inputs7"/>
      <sheetName val="PRECAST_lightconc-II7"/>
      <sheetName val="SPT_vs_PHI7"/>
      <sheetName val="Bill_No_2_to_8_(Rev)7"/>
      <sheetName val="Bill_3_-_Site_Works7"/>
      <sheetName val="Fill_this_out_first___7"/>
      <sheetName val="GF_Columns7"/>
      <sheetName val="BSH_num7"/>
      <sheetName val="Tender_Summary7"/>
      <sheetName val="K_Ajeet7"/>
      <sheetName val="SITE_OVERHEADS7"/>
      <sheetName val="C_Sum6"/>
      <sheetName val="A_Sum6"/>
      <sheetName val="Fin_Sum6"/>
      <sheetName val="INDIGINEOUS_ITEMS_6"/>
      <sheetName val="07016,_Master_List-Major_Minor6"/>
      <sheetName val="Staff_Acco_7"/>
      <sheetName val="labour_coeff7"/>
      <sheetName val="Debits_as_on_12_04_087"/>
      <sheetName val="AutoOpen_Stub_Data6"/>
      <sheetName val="Bridges_RB6"/>
      <sheetName val="Analysis_Justi_6"/>
      <sheetName val="Qty_Esti_-TCS6"/>
      <sheetName val="Abst_Jo6"/>
      <sheetName val="4_Annex_1_Basic_rate6"/>
      <sheetName val="SUMMARY_ALL_CO'S6"/>
      <sheetName val="Break_up_Sheet6"/>
      <sheetName val="Detail_In_Door_Stad6"/>
      <sheetName val="Deduction_of_assets6"/>
      <sheetName val="S_&amp;_A6"/>
      <sheetName val="Bank_Guarantee6"/>
      <sheetName val="NLD_-_Assum2"/>
      <sheetName val="5_NOT_REQUIRED6"/>
      <sheetName val="3cd_Annexure2"/>
      <sheetName val="PROG_SUMMARY3"/>
      <sheetName val="Basement_Budget3"/>
      <sheetName val="INPUT_SHEET3"/>
      <sheetName val="FITZ_MORT_943"/>
      <sheetName val="A_O_R_r1Str2"/>
      <sheetName val="A_O_R_r12"/>
      <sheetName val="A_O_R_(2)2"/>
      <sheetName val="Sludge_Cal2"/>
      <sheetName val="BLOCK-A_(MEA_SHEET)2"/>
      <sheetName val="Operating_Statistics2"/>
      <sheetName val="Story_Drift-Part_22"/>
      <sheetName val="schedule_nos2"/>
      <sheetName val="RCC,Ret__Wall2"/>
      <sheetName val="Basic_Rates1"/>
      <sheetName val="Ave_wtd_rates2"/>
      <sheetName val="Material_2"/>
      <sheetName val="BOQ_(2)2"/>
      <sheetName val="Rate_analysis1"/>
      <sheetName val="AoR_Finishing1"/>
      <sheetName val="9__Package_split_-_Cost_1"/>
      <sheetName val="Labour_&amp;_Plant1"/>
      <sheetName val="DETAILED__BOQ1"/>
      <sheetName val="Bill_11"/>
      <sheetName val="Bill_21"/>
      <sheetName val="Bill_31"/>
      <sheetName val="Bill_41"/>
      <sheetName val="Bill_51"/>
      <sheetName val="Bill_61"/>
      <sheetName val="Bill_71"/>
      <sheetName val="Bechtel_Norms2"/>
      <sheetName val="CS_PIPING2"/>
      <sheetName val="TECH_DATA2"/>
      <sheetName val="MASTER_RATE_ANALYSIS1"/>
      <sheetName val="PA-_Consutant_1"/>
      <sheetName val="Works_-_Quote_Sheet1"/>
      <sheetName val="Allg__Angaben1"/>
      <sheetName val="Balance_sheet_DCCDL_Nov_061"/>
      <sheetName val="_COP_100%1"/>
      <sheetName val="Top_sheet1"/>
      <sheetName val="M-Book_for_Conc1"/>
      <sheetName val="Rein_Steel1"/>
      <sheetName val="M-Book_for_FW1"/>
      <sheetName val="M-Book_others1"/>
      <sheetName val="M-Book_filling1"/>
      <sheetName val="beam-reinft-machine_rm1"/>
      <sheetName val="Podium_Areas1"/>
      <sheetName val="Structure_Bills_Qty1"/>
      <sheetName val="water_prop_1"/>
      <sheetName val="beam-reinft-IIInd_floor1"/>
      <sheetName val="IRP_all_H2s1"/>
      <sheetName val="old_serial_no_1"/>
      <sheetName val="@risk_rents_and_incentives1"/>
      <sheetName val="Car_park_lease1"/>
      <sheetName val="Net_rent_analysis1"/>
      <sheetName val="A_O_R_1"/>
      <sheetName val="BOD_PL_NEW"/>
      <sheetName val="final_abstract"/>
      <sheetName val="UNP-NCW_"/>
      <sheetName val="Section_3_DPR"/>
      <sheetName val="Flanged_Beams"/>
      <sheetName val="Rectangular_Beam"/>
      <sheetName val="BC_&amp;_MNB_"/>
      <sheetName val="Debtors_analysis"/>
      <sheetName val="Total_Debtors_Ageing_Sheet"/>
      <sheetName val="CFForecast_detail"/>
      <sheetName val="TBAL9697_-group_wise__sdpl"/>
      <sheetName val="Project_Budget_Worksheet"/>
      <sheetName val="Detail_P&amp;L"/>
      <sheetName val="Assumption_Sheet"/>
      <sheetName val="Inter_Co_Balances1"/>
      <sheetName val="SP_Break_Up1"/>
      <sheetName val="Sales_&amp;_Prod"/>
      <sheetName val="Revised_Summary"/>
      <sheetName val="kppl_pl"/>
      <sheetName val="Debtors_Service_Tax"/>
      <sheetName val="Stru_Labour_rate"/>
      <sheetName val="Curing_Analysis"/>
      <sheetName val="MS_items"/>
      <sheetName val="Tunnel_Fw"/>
      <sheetName val="Segment_Report_working"/>
      <sheetName val="Fixed_Assets_&amp;_Depreciation"/>
      <sheetName val="(Do_not_delete)"/>
      <sheetName val="SC_Cost_FEB_03"/>
      <sheetName val="Slope_area"/>
      <sheetName val="MS_Rates"/>
      <sheetName val="Array_(2)"/>
      <sheetName val="accom_cash"/>
      <sheetName val="Light_fitt"/>
      <sheetName val="Load_Details(B2)"/>
      <sheetName val="Boq-_Civil"/>
      <sheetName val="Input_&amp;_Calculations"/>
      <sheetName val="Back_Cal_for_OMC"/>
      <sheetName val="MN_T_B_"/>
      <sheetName val="Administrative_Prices"/>
      <sheetName val="Civil_Boq"/>
      <sheetName val="d-safe_specs"/>
      <sheetName val="IT-Fri_Base"/>
      <sheetName val="std_wt_"/>
      <sheetName val="Extra_Item"/>
      <sheetName val="UPA(Part_C,D,E,G,H)"/>
      <sheetName val="Inc_St_-Link"/>
      <sheetName val="Area_Statement"/>
      <sheetName val="Source_Ref_"/>
      <sheetName val="Plant_Used_in_CATS_"/>
      <sheetName val="Project_Master"/>
      <sheetName val="Fin__Assumpt__-_Sensitivities"/>
      <sheetName val="train_cash"/>
      <sheetName val="ESI_&amp;_PF_DELHI"/>
      <sheetName val="Basic_Rate"/>
      <sheetName val="Site_Dev_BOQ"/>
      <sheetName val="R_A_"/>
      <sheetName val="Dropdown list"/>
      <sheetName val="QTY-CRUST-SR"/>
      <sheetName val="Torque"/>
      <sheetName val="DOKA shutter design"/>
      <sheetName val="Steel shutter design"/>
      <sheetName val="Trestle"/>
      <sheetName val="gantry cranes"/>
      <sheetName val="bolted splice"/>
      <sheetName val="Bolts"/>
      <sheetName val="piercap truss"/>
      <sheetName val="pipe"/>
      <sheetName val="Table 19"/>
      <sheetName val="Top Sheet (PZ)"/>
      <sheetName val="Daywise Summary"/>
      <sheetName val="Road wise summary"/>
      <sheetName val="Amit Singh"/>
      <sheetName val="RP Pal"/>
      <sheetName val="Debender"/>
      <sheetName val="SWD Road WISE Total Qty"/>
      <sheetName val="Done Qty. FTM"/>
      <sheetName val="Precast Scope"/>
      <sheetName val="KPN"/>
      <sheetName val="AS (PZ)"/>
      <sheetName val="KPN (PZ)"/>
      <sheetName val="P&amp;L"/>
      <sheetName val="NOT FULL RESTRAINT"/>
      <sheetName val="BEARING &amp; BUCKLING"/>
      <sheetName val="PFC"/>
      <sheetName val="UC"/>
      <sheetName val="RSJ"/>
      <sheetName val="purpose&amp;input"/>
      <sheetName val="Detail 1A"/>
      <sheetName val="Rate"/>
      <sheetName val="TRIAL BALANCE"/>
      <sheetName val="RA-14"/>
      <sheetName val="RA-13"/>
      <sheetName val="Covering letter"/>
      <sheetName val=" CERTIFICATE   PAYMENT Vendor"/>
      <sheetName val="Payment Abstract Vendor"/>
      <sheetName val="Cummulative Steel &amp; RMC Vendor "/>
      <sheetName val="Vendor Wise Cu. Steel &amp; RMC"/>
      <sheetName val="Ultratech"/>
      <sheetName val="ACC"/>
      <sheetName val="Nuvoco"/>
      <sheetName val="JP"/>
      <sheetName val="Prism johnson"/>
      <sheetName val="RMC Qty. Cumulative vendor wise"/>
      <sheetName val="RMC Backup"/>
      <sheetName val="RMC Invoice"/>
      <sheetName val="Material Rates"/>
      <sheetName val="Reinforcement Steel"/>
      <sheetName val="Feb'19 Tax Invoice"/>
      <sheetName val="Structural Steel"/>
      <sheetName val="Feb'19 Tax Invoice (2)"/>
      <sheetName val="Qty. Cumulative Abstract"/>
      <sheetName val="BULook"/>
      <sheetName val="SEW4"/>
      <sheetName val="FORM-16"/>
      <sheetName val="SCHEDULE (3)"/>
      <sheetName val="Power &amp; Fuel(SMS)"/>
      <sheetName val="Data sheet"/>
      <sheetName val="Door"/>
      <sheetName val="Sheet3 (2)"/>
      <sheetName val="Indirects_"/>
      <sheetName val="사진"/>
      <sheetName val="BASIS -DEC 08"/>
      <sheetName val="AV"/>
      <sheetName val=""/>
      <sheetName val="stub Column"/>
      <sheetName val="SubAnlysis"/>
      <sheetName val="Name Lists"/>
      <sheetName val="Summ"/>
      <sheetName val="BTI"/>
      <sheetName val="CHR"/>
      <sheetName val="HML"/>
      <sheetName val="HSR"/>
      <sheetName val="JPR"/>
      <sheetName val="KRNL"/>
      <sheetName val="LKNW"/>
      <sheetName val="LDH"/>
      <sheetName val="ORI"/>
      <sheetName val="WB"/>
      <sheetName val="NotesRelatedParties_1"/>
      <sheetName val="NotesSubsidiaryInformation_1"/>
      <sheetName val="PPA Summary"/>
      <sheetName val="GRSummary"/>
      <sheetName val="Beamsked"/>
      <sheetName val="Columnsked"/>
      <sheetName val="PC"/>
      <sheetName val="Material Advance"/>
      <sheetName val="MB"/>
      <sheetName val="Tax-Invoice.(Interior &amp; Civil)"/>
      <sheetName val="Appendix - 1"/>
      <sheetName val="BOQ ID"/>
      <sheetName val="MB ID"/>
      <sheetName val="Appendix - 10"/>
      <sheetName val="Nt Items"/>
      <sheetName val="A,TL,Toi"/>
      <sheetName val="Swati RA"/>
      <sheetName val="Neyo RA"/>
      <sheetName val="Sheet18"/>
      <sheetName val="basic-data"/>
      <sheetName val="mem-property"/>
      <sheetName val="Elect."/>
      <sheetName val=" COP"/>
      <sheetName val="Final Bill of Material"/>
      <sheetName val="Unit.prices"/>
      <sheetName val="工程月報彙總表"/>
      <sheetName val="Approaches"/>
      <sheetName val="Vertical profile"/>
      <sheetName val="Calendar"/>
      <sheetName val="Earthwork"/>
      <sheetName val="Abstract "/>
      <sheetName val="BSheet"/>
      <sheetName val="Schedule (2)"/>
      <sheetName val="#REF!"/>
      <sheetName val="PNM"/>
      <sheetName val="TUNE"/>
      <sheetName val="C3"/>
      <sheetName val="4.BOQ_air"/>
      <sheetName val="BOQ_GEN"/>
      <sheetName val="BOQ_DES"/>
      <sheetName val="MLR"/>
      <sheetName val="Salaries"/>
      <sheetName val="ENG"/>
      <sheetName val="IO_List4"/>
      <sheetName val="Road Detail Est."/>
      <sheetName val="Road data"/>
      <sheetName val="IO_List5"/>
      <sheetName val="b.s.chalam"/>
      <sheetName val="vamsi"/>
      <sheetName val="1 BED "/>
      <sheetName val="Dropdowns"/>
      <sheetName val="C (3)"/>
      <sheetName val="입찰내역 발주처 양식"/>
      <sheetName val="LMB Forecast plan"/>
      <sheetName val="Process"/>
      <sheetName val="Area_Analysis"/>
      <sheetName val="rent_&amp;_value_assumptions"/>
      <sheetName val="PSDA_detailed_cashflow_for_debt"/>
      <sheetName val="Financing_Assumptions"/>
      <sheetName val="Equity_shares_analysis"/>
      <sheetName val="Loan_B_interest"/>
      <sheetName val="Loan_covenant_tests"/>
      <sheetName val="Rents_committed"/>
      <sheetName val="LCC_profit_share_calculation"/>
      <sheetName val="Loan_A_interest_guarantee"/>
      <sheetName val="Ground_Floor"/>
      <sheetName val="BASIS_-DEC_08"/>
      <sheetName val="Core_Data"/>
      <sheetName val="STAFFSCHED_"/>
      <sheetName val="DETAIL_SHEET"/>
      <sheetName val="3.9 Tension Crash Barrier"/>
      <sheetName val="3.12 Stone Pitching"/>
      <sheetName val="1.Prelims"/>
      <sheetName val="3.10 Misc. Concrete"/>
      <sheetName val="3.13 14 Protection"/>
      <sheetName val="3.8 ROAD signs"/>
      <sheetName val="Sump_cal"/>
      <sheetName val="dlvoid"/>
      <sheetName val="Labour &amp; Material"/>
      <sheetName val="Concrete_11_14"/>
      <sheetName val="Concrete_20_23"/>
      <sheetName val="Concrete_25"/>
      <sheetName val="Measurement 26"/>
      <sheetName val="Measurement 27"/>
      <sheetName val="Concrete_28"/>
      <sheetName val="Concrete 30"/>
      <sheetName val="Concrete_31"/>
      <sheetName val="Concrete_32"/>
      <sheetName val="Measurement utility"/>
      <sheetName val="Concrete_34"/>
      <sheetName val="measurement_1_2_3_5_6_8_1"/>
      <sheetName val="Measurement sump"/>
      <sheetName val="Filling_final "/>
      <sheetName val="Additional Items"/>
      <sheetName val="Measur Storm"/>
      <sheetName val="Concrete_10"/>
      <sheetName val="Concrete 26"/>
      <sheetName val="Concrete_27"/>
      <sheetName val="Concrete_33"/>
      <sheetName val="Concrete_1_2_3_5_6_8_1"/>
      <sheetName val="Concrete_37"/>
      <sheetName val="Road work"/>
      <sheetName val="Storm water"/>
      <sheetName val="dBase"/>
      <sheetName val="Boq Block A"/>
      <sheetName val="???? ??? ??"/>
      <sheetName val="Shape of Bars"/>
      <sheetName val="PtList Above (300x300)"/>
      <sheetName val="PtList Below (300x300)"/>
      <sheetName val="CONNECT"/>
      <sheetName val="April Analysts"/>
      <sheetName val="Analisa_STR"/>
      <sheetName val="cost_summary"/>
      <sheetName val="Elec_Summ"/>
      <sheetName val="ELEC_BOQ1"/>
      <sheetName val="TRACK_BUSWAY"/>
      <sheetName val="L_(4)"/>
      <sheetName val="Oracle_Upload"/>
      <sheetName val="qty_schedule"/>
      <sheetName val="Westin_FOH_&amp;_BOH_Split"/>
      <sheetName val="Validation_sheet"/>
      <sheetName val="Item- Compact"/>
      <sheetName val="ASS"/>
      <sheetName val="Cases"/>
      <sheetName val="Materials Cost"/>
      <sheetName val="pri-com"/>
      <sheetName val="Basisdaten"/>
      <sheetName val="Vordruck-Nr. 7.1.3_D"/>
      <sheetName val="Ersatzteile"/>
      <sheetName val="B"/>
      <sheetName val="C"/>
      <sheetName val="D"/>
      <sheetName val="E"/>
      <sheetName val="G"/>
      <sheetName val="H"/>
      <sheetName val="I"/>
      <sheetName val="K"/>
      <sheetName val="L"/>
      <sheetName val="M"/>
      <sheetName val="N"/>
      <sheetName val="O"/>
      <sheetName val="T"/>
      <sheetName val="U"/>
      <sheetName val="M&amp;A D"/>
      <sheetName val="M&amp;A E"/>
      <sheetName val="M&amp;A G"/>
      <sheetName val="FINANCIAL (FLR)"/>
      <sheetName val="Sum_Mech"/>
      <sheetName val="Valves Erec. -IV"/>
      <sheetName val="3. Elemental Summary"/>
      <sheetName val="Rate Analysis "/>
      <sheetName val="Income Statement-OCPL Projects"/>
      <sheetName val="N-Amritsar 135"/>
      <sheetName val="CF Input"/>
      <sheetName val="Certificates"/>
      <sheetName val="DATA INPUT"/>
      <sheetName val="Col-Schedule"/>
      <sheetName val="Meas.-Hotel Part"/>
      <sheetName val="Bar.Sched"/>
      <sheetName val="slab"/>
      <sheetName val="PRICE-COMP"/>
      <sheetName val="Beam-design exp"/>
      <sheetName val="Balustrade"/>
      <sheetName val="precast RC element"/>
      <sheetName val="MECH-1"/>
      <sheetName val="Quantity"/>
      <sheetName val="Rate Breakdowns (Civil)"/>
      <sheetName val="Materials "/>
      <sheetName val="MAchinery(R1)"/>
      <sheetName val="5 Analysis"/>
      <sheetName val="BUD-8306"/>
      <sheetName val="Civil-main_building11"/>
      <sheetName val="Civil-amenities_buildings11"/>
      <sheetName val="Roads-pavement-path_ways11"/>
      <sheetName val="C-Wall_BOQ11"/>
      <sheetName val="GR_slab-reinft11"/>
      <sheetName val="PointNo_58"/>
      <sheetName val="Stress_Calculation8"/>
      <sheetName val="GUT_(2)8"/>
      <sheetName val="PRECAST_lightconc-II8"/>
      <sheetName val="Tender_Summary8"/>
      <sheetName val="_Net_Break_Down8"/>
      <sheetName val="Bill_No_2_to_8_(Rev)8"/>
      <sheetName val="SPT_vs_PHI8"/>
      <sheetName val="BSH_num8"/>
      <sheetName val="11B_8"/>
      <sheetName val="Bill_3_-_Site_Works8"/>
      <sheetName val="Fill_this_out_first___8"/>
      <sheetName val="GF_Columns8"/>
      <sheetName val="Assumption_Inputs8"/>
      <sheetName val="K_Ajeet8"/>
      <sheetName val="SITE_OVERHEADS8"/>
      <sheetName val="Fin_Sum7"/>
      <sheetName val="4_Annex_1_Basic_rate7"/>
      <sheetName val="AutoOpen_Stub_Data7"/>
      <sheetName val="Bridges_RB7"/>
      <sheetName val="Analysis_Justi_7"/>
      <sheetName val="Qty_Esti_-TCS7"/>
      <sheetName val="Abst_Jo7"/>
      <sheetName val="Debits_as_on_12_04_088"/>
      <sheetName val="Staff_Acco_8"/>
      <sheetName val="labour_coeff8"/>
      <sheetName val="INDIGINEOUS_ITEMS_7"/>
      <sheetName val="07016,_Master_List-Major_Minor7"/>
      <sheetName val="C_Sum7"/>
      <sheetName val="A_Sum7"/>
      <sheetName val="Detail_In_Door_Stad7"/>
      <sheetName val="Bank_Guarantee7"/>
      <sheetName val="SUMMARY_ALL_CO'S7"/>
      <sheetName val="Deduction_of_assets7"/>
      <sheetName val="S_&amp;_A7"/>
      <sheetName val="Break_up_Sheet7"/>
      <sheetName val="PROG_SUMMARY4"/>
      <sheetName val="5_NOT_REQUIRED7"/>
      <sheetName val="BLOCK-A_(MEA_SHEET)3"/>
      <sheetName val="Rate_analysis2"/>
      <sheetName val="Basement_Budget4"/>
      <sheetName val="FITZ_MORT_944"/>
      <sheetName val="Balance_sheet_DCCDL_Nov_062"/>
      <sheetName val="_COP_100%2"/>
      <sheetName val="BOQ_(2)3"/>
      <sheetName val="INPUT_SHEET4"/>
      <sheetName val="A_O_R_r1Str3"/>
      <sheetName val="A_O_R_r13"/>
      <sheetName val="A_O_R_(2)3"/>
      <sheetName val="Basic_Rates2"/>
      <sheetName val="Bill_12"/>
      <sheetName val="Bill_22"/>
      <sheetName val="Bill_32"/>
      <sheetName val="Bill_42"/>
      <sheetName val="Bill_52"/>
      <sheetName val="Bill_62"/>
      <sheetName val="Bill_72"/>
      <sheetName val="Labour_&amp;_Plant2"/>
      <sheetName val="9__Package_split_-_Cost_2"/>
      <sheetName val="DETAILED__BOQ2"/>
      <sheetName val="AoR_Finishing2"/>
      <sheetName val="LABOUR_RATE2"/>
      <sheetName val="Material_Rate2"/>
      <sheetName val="Allg__Angaben2"/>
      <sheetName val="Podium_Areas2"/>
      <sheetName val="SC_Cost_FEB_031"/>
      <sheetName val="UNP-NCW_1"/>
      <sheetName val="A_O_R_2"/>
      <sheetName val="final_abstract1"/>
      <sheetName val="Load_Details(B2)1"/>
      <sheetName val="BOD_PL_NEW1"/>
      <sheetName val="Section_3_DPR1"/>
      <sheetName val="Flanged_Beams1"/>
      <sheetName val="Rectangular_Beam1"/>
      <sheetName val="BC_&amp;_MNB_1"/>
      <sheetName val="Light_fitt1"/>
      <sheetName val="Source_Ref_1"/>
      <sheetName val="Site_Dev_BOQ1"/>
      <sheetName val="CFForecast_detail1"/>
      <sheetName val="TBAL9697_-group_wise__sdpl1"/>
      <sheetName val="Project_Budget_Worksheet1"/>
      <sheetName val="MN_T_B_1"/>
      <sheetName val="Sales_&amp;_Prod1"/>
      <sheetName val="Detail_P&amp;L1"/>
      <sheetName val="Assumption_Sheet1"/>
      <sheetName val="UPA(Part_C,D,E,G,H)1"/>
      <sheetName val="accom_cash1"/>
      <sheetName val="Civil_Boq1"/>
      <sheetName val="d-safe_specs1"/>
      <sheetName val="train_cash1"/>
      <sheetName val="Indirects_1"/>
      <sheetName val="Fin__Assumpt__-_Sensitivities1"/>
      <sheetName val="Debtors_analysis1"/>
      <sheetName val="Total_Debtors_Ageing_Sheet1"/>
      <sheetName val="Revised_Summary1"/>
      <sheetName val="Administrative_Prices1"/>
      <sheetName val="(Do_not_delete)1"/>
      <sheetName val="Slope_area1"/>
      <sheetName val="Area_Analysis1"/>
      <sheetName val="rent_&amp;_value_assumptions1"/>
      <sheetName val="PSDA_detailed_cashflow_for_deb1"/>
      <sheetName val="Financing_Assumptions1"/>
      <sheetName val="Equity_shares_analysis1"/>
      <sheetName val="Loan_B_interest1"/>
      <sheetName val="Loan_covenant_tests1"/>
      <sheetName val="Rents_committed1"/>
      <sheetName val="LCC_profit_share_calculation1"/>
      <sheetName val="Loan_A_interest_guarantee1"/>
      <sheetName val="Ground_Floor1"/>
      <sheetName val="BASIS_-DEC_081"/>
      <sheetName val="Core_Data1"/>
      <sheetName val="Inc_St_-Link1"/>
      <sheetName val="kppl_pl1"/>
      <sheetName val="STAFFSCHED_1"/>
      <sheetName val="DETAIL_SHEET1"/>
      <sheetName val="NOT_FULL_RESTRAINT"/>
      <sheetName val="BEARING_&amp;_BUCKLING"/>
      <sheetName val="Detail_1A"/>
      <sheetName val="TRIAL_BALANCE"/>
      <sheetName val="Data_sheet"/>
      <sheetName val="Sheet3_(2)"/>
      <sheetName val="Materials_Cost(PCC)"/>
      <sheetName val="Legal_Risk_Analysis"/>
      <sheetName val="M_S_"/>
      <sheetName val="CIP_Summary_0012"/>
      <sheetName val="CIP_Detail_0011"/>
      <sheetName val="99_to_00_blns"/>
      <sheetName val="PPA_Summary"/>
      <sheetName val="Data_Tables"/>
      <sheetName val="SCHEDULE_OF_RATES"/>
      <sheetName val="1_01_(a)"/>
      <sheetName val="MERGED_CODES_&amp;_NAMES"/>
      <sheetName val="Pile_cap"/>
      <sheetName val="Khalifa_Parkf"/>
      <sheetName val="Bed_Class"/>
      <sheetName val="L&amp;T_formwork_system"/>
      <sheetName val="Pile_load_test-Rock_anchor"/>
      <sheetName val="Design_(singly_reinforced_beam)"/>
      <sheetName val="Hoop_stress"/>
      <sheetName val="shoring_using_plates"/>
      <sheetName val="Gantry_track"/>
      <sheetName val="DESIGN-abut-pile_fdn_-11"/>
      <sheetName val="Civil-main_building12"/>
      <sheetName val="Civil-amenities_buildings12"/>
      <sheetName val="Roads-pavement-path_ways12"/>
      <sheetName val="C-Wall_BOQ12"/>
      <sheetName val="GR_slab-reinft12"/>
      <sheetName val="PointNo_59"/>
      <sheetName val="Stress_Calculation9"/>
      <sheetName val="GUT_(2)9"/>
      <sheetName val="SPT_vs_PHI9"/>
      <sheetName val="Bill_No_2_to_8_(Rev)9"/>
      <sheetName val="Bill_3_-_Site_Works9"/>
      <sheetName val="PRECAST_lightconc-II9"/>
      <sheetName val="Fill_this_out_first___9"/>
      <sheetName val="GF_Columns9"/>
      <sheetName val="Assumption_Inputs9"/>
      <sheetName val="Staff_Acco_9"/>
      <sheetName val="_Net_Break_Down9"/>
      <sheetName val="BSH_num9"/>
      <sheetName val="11B_9"/>
      <sheetName val="Tender_Summary9"/>
      <sheetName val="Debits_as_on_12_04_089"/>
      <sheetName val="labour_coeff9"/>
      <sheetName val="SITE_OVERHEADS9"/>
      <sheetName val="K_Ajeet9"/>
      <sheetName val="AutoOpen_Stub_Data8"/>
      <sheetName val="Fin_Sum8"/>
      <sheetName val="Bridges_RB8"/>
      <sheetName val="Analysis_Justi_8"/>
      <sheetName val="Qty_Esti_-TCS8"/>
      <sheetName val="Abst_Jo8"/>
      <sheetName val="INDIGINEOUS_ITEMS_8"/>
      <sheetName val="07016,_Master_List-Major_Minor8"/>
      <sheetName val="C_Sum8"/>
      <sheetName val="A_Sum8"/>
      <sheetName val="SUMMARY_ALL_CO'S8"/>
      <sheetName val="5_NOT_REQUIRED8"/>
      <sheetName val="Break_up_Sheet8"/>
      <sheetName val="Deduction_of_assets8"/>
      <sheetName val="S_&amp;_A8"/>
      <sheetName val="4_Annex_1_Basic_rate8"/>
      <sheetName val="Detail_In_Door_Stad8"/>
      <sheetName val="Bank_Guarantee8"/>
      <sheetName val="PROG_SUMMARY5"/>
      <sheetName val="Basement_Budget5"/>
      <sheetName val="INPUT_SHEET5"/>
      <sheetName val="FITZ_MORT_945"/>
      <sheetName val="NLD_-_Assum3"/>
      <sheetName val="3cd_Annexure3"/>
      <sheetName val="Story_Drift-Part_23"/>
      <sheetName val="schedule_nos3"/>
      <sheetName val="RCC,Ret__Wall3"/>
      <sheetName val="Rate_analysis3"/>
      <sheetName val="BLOCK-A_(MEA_SHEET)4"/>
      <sheetName val="BOQ_(2)4"/>
      <sheetName val="A_O_R_r1Str4"/>
      <sheetName val="A_O_R_r14"/>
      <sheetName val="A_O_R_(2)4"/>
      <sheetName val="Basic_Rates3"/>
      <sheetName val="Ave_wtd_rates3"/>
      <sheetName val="Material_3"/>
      <sheetName val="Labour_&amp;_Plant3"/>
      <sheetName val="9__Package_split_-_Cost_3"/>
      <sheetName val="Sludge_Cal3"/>
      <sheetName val="DETAILED__BOQ3"/>
      <sheetName val="Operating_Statistics3"/>
      <sheetName val="AoR_Finishing3"/>
      <sheetName val="MASTER_RATE_ANALYSIS2"/>
      <sheetName val="PA-_Consutant_2"/>
      <sheetName val="LABOUR_RATE3"/>
      <sheetName val="Material_Rate3"/>
      <sheetName val="Works_-_Quote_Sheet2"/>
      <sheetName val="Allg__Angaben3"/>
      <sheetName val="Bill_13"/>
      <sheetName val="Bill_23"/>
      <sheetName val="Bill_33"/>
      <sheetName val="Bill_43"/>
      <sheetName val="Bill_53"/>
      <sheetName val="Bill_63"/>
      <sheetName val="Bill_73"/>
      <sheetName val="Balance_sheet_DCCDL_Nov_063"/>
      <sheetName val="_COP_100%3"/>
      <sheetName val="Top_sheet2"/>
      <sheetName val="M-Book_for_Conc2"/>
      <sheetName val="Rein_Steel2"/>
      <sheetName val="M-Book_for_FW2"/>
      <sheetName val="M-Book_others2"/>
      <sheetName val="M-Book_filling2"/>
      <sheetName val="beam-reinft-machine_rm2"/>
      <sheetName val="beam-reinft-IIInd_floor2"/>
      <sheetName val="Bechtel_Norms3"/>
      <sheetName val="CS_PIPING3"/>
      <sheetName val="TECH_DATA3"/>
      <sheetName val="Podium_Areas3"/>
      <sheetName val="Structure_Bills_Qty2"/>
      <sheetName val="old_serial_no_2"/>
      <sheetName val="IRP_all_H2s2"/>
      <sheetName val="@risk_rents_and_incentives2"/>
      <sheetName val="Car_park_lease2"/>
      <sheetName val="Net_rent_analysis2"/>
      <sheetName val="Load_Details(B2)2"/>
      <sheetName val="Inter_Co_Balances2"/>
      <sheetName val="water_prop_2"/>
      <sheetName val="A_O_R_3"/>
      <sheetName val="SP_Break_Up2"/>
      <sheetName val="CFForecast_detail2"/>
      <sheetName val="TBAL9697_-group_wise__sdpl2"/>
      <sheetName val="Project_Budget_Worksheet2"/>
      <sheetName val="UNP-NCW_2"/>
      <sheetName val="Detail_P&amp;L2"/>
      <sheetName val="Assumption_Sheet2"/>
      <sheetName val="final_abstract2"/>
      <sheetName val="Source_Ref_2"/>
      <sheetName val="Site_Dev_BOQ2"/>
      <sheetName val="MN_T_B_2"/>
      <sheetName val="Sales_&amp;_Prod2"/>
      <sheetName val="Section_3_DPR2"/>
      <sheetName val="SC_Cost_FEB_032"/>
      <sheetName val="Fin__Assumpt__-_Sensitivities2"/>
      <sheetName val="Civil_Boq2"/>
      <sheetName val="BOD_PL_NEW2"/>
      <sheetName val="Flanged_Beams2"/>
      <sheetName val="Rectangular_Beam2"/>
      <sheetName val="BC_&amp;_MNB_2"/>
      <sheetName val="Debtors_analysis2"/>
      <sheetName val="Total_Debtors_Ageing_Sheet2"/>
      <sheetName val="Revised_Summary2"/>
      <sheetName val="Administrative_Prices2"/>
      <sheetName val="d-safe_specs2"/>
      <sheetName val="UPA(Part_C,D,E,G,H)2"/>
      <sheetName val="accom_cash2"/>
      <sheetName val="train_cash2"/>
      <sheetName val="Indirects_2"/>
      <sheetName val="Area_Analysis2"/>
      <sheetName val="rent_&amp;_value_assumptions2"/>
      <sheetName val="PSDA_detailed_cashflow_for_deb2"/>
      <sheetName val="Financing_Assumptions2"/>
      <sheetName val="Equity_shares_analysis2"/>
      <sheetName val="Loan_B_interest2"/>
      <sheetName val="Loan_covenant_tests2"/>
      <sheetName val="Rents_committed2"/>
      <sheetName val="LCC_profit_share_calculation2"/>
      <sheetName val="Loan_A_interest_guarantee2"/>
      <sheetName val="Ground_Floor2"/>
      <sheetName val="(Do_not_delete)2"/>
      <sheetName val="Slope_area2"/>
      <sheetName val="BASIS_-DEC_082"/>
      <sheetName val="Light_fitt2"/>
      <sheetName val="Extra_Item1"/>
      <sheetName val="Core_Data2"/>
      <sheetName val="kppl_pl2"/>
      <sheetName val="DETAIL_SHEET2"/>
      <sheetName val="MS_Rates1"/>
      <sheetName val="Array_(2)1"/>
      <sheetName val="Boq-_Civil1"/>
      <sheetName val="Input_&amp;_Calculations1"/>
      <sheetName val="Basic_Rate1"/>
      <sheetName val="PPA_Summary1"/>
      <sheetName val="Project_Master1"/>
      <sheetName val="ESI_&amp;_PF_DELHI1"/>
      <sheetName val="Inc_St_-Link2"/>
      <sheetName val="Area_Statement1"/>
      <sheetName val="Debtors_Service_Tax1"/>
      <sheetName val="Stru_Labour_rate1"/>
      <sheetName val="Curing_Analysis1"/>
      <sheetName val="MS_items1"/>
      <sheetName val="Tunnel_Fw1"/>
      <sheetName val="Segment_Report_working1"/>
      <sheetName val="Fixed_Assets_&amp;_Depreciation1"/>
      <sheetName val="IT-Fri_Base1"/>
      <sheetName val="Data_Tables1"/>
      <sheetName val="STAFFSCHED_2"/>
      <sheetName val="L_(4)1"/>
      <sheetName val="NOT_FULL_RESTRAINT1"/>
      <sheetName val="BEARING_&amp;_BUCKLING1"/>
      <sheetName val="Detail_1A1"/>
      <sheetName val="TRIAL_BALANCE1"/>
      <sheetName val="Legal_Risk_Analysis1"/>
      <sheetName val="M_S_1"/>
      <sheetName val="CIP_Summary_00121"/>
      <sheetName val="CIP_Detail_00111"/>
      <sheetName val="99_to_00_blns1"/>
      <sheetName val="Data_sheet1"/>
      <sheetName val="Sheet3_(2)1"/>
      <sheetName val="Materials_Cost(PCC)1"/>
      <sheetName val="Analisa_STR1"/>
      <sheetName val="cost_summary1"/>
      <sheetName val="Elec_Summ1"/>
      <sheetName val="ELEC_BOQ2"/>
      <sheetName val="TRACK_BUSWAY1"/>
      <sheetName val="Validation_sheet1"/>
      <sheetName val="SCHEDULE_OF_RATES1"/>
      <sheetName val="1_01_(a)1"/>
      <sheetName val="MERGED_CODES_&amp;_NAMES1"/>
      <sheetName val="Back_Cal_for_OMC1"/>
      <sheetName val="std_wt_1"/>
      <sheetName val="Pile_cap1"/>
      <sheetName val="Khalifa_Parkf1"/>
      <sheetName val="Bed_Class1"/>
      <sheetName val="Oracle_Upload1"/>
      <sheetName val="qty_schedule1"/>
      <sheetName val="Westin_FOH_&amp;_BOH_Split1"/>
      <sheetName val="Plant_Used_in_CATS_1"/>
      <sheetName val="R_A_1"/>
      <sheetName val="L&amp;T_formwork_system1"/>
      <sheetName val="Pile_load_test-Rock_anchor1"/>
      <sheetName val="Design_(singly_reinforced_beam1"/>
      <sheetName val="Hoop_stress1"/>
      <sheetName val="shoring_using_plates1"/>
      <sheetName val="Gantry_track1"/>
      <sheetName val="DESIGN-abut-pile_fdn_-111"/>
      <sheetName val="precast_RC_element"/>
      <sheetName val="DOKA_shutter_design"/>
      <sheetName val="Steel_shutter_design"/>
      <sheetName val="gantry_cranes"/>
      <sheetName val="bolted_splice"/>
      <sheetName val="piercap_truss"/>
      <sheetName val="Table_19"/>
      <sheetName val="Contractor-1-every_floor_5%"/>
      <sheetName val="Summary output"/>
      <sheetName val="MA"/>
      <sheetName val="o’£Òˆê——i–ˆ“úŠm”F‚Ì‚±‚Æj"/>
      <sheetName val="PCost"/>
      <sheetName val="DSCR"/>
      <sheetName val="CF - WW"/>
      <sheetName val="Sens"/>
      <sheetName val="Definitions"/>
      <sheetName val="SRC-B3U2"/>
      <sheetName val="Details"/>
      <sheetName val="cables"/>
      <sheetName val="Validation_Data"/>
      <sheetName val="bba"/>
      <sheetName val="Actual 2010-11"/>
      <sheetName val="Actual 2009-10"/>
      <sheetName val="Budget 2010-11"/>
      <sheetName val="Bar Chart - FHL (M)"/>
      <sheetName val="RAte analyis"/>
      <sheetName val="Quotation"/>
      <sheetName val="Ply"/>
      <sheetName val="ONE TIME"/>
      <sheetName val="Material&amp;equipment"/>
      <sheetName val="S.BAHAN"/>
      <sheetName val="S.UPAH"/>
      <sheetName val="Seide Customer wise "/>
      <sheetName val="Consl LS"/>
      <sheetName val="Filati Customer wise"/>
      <sheetName val="Reco"/>
      <sheetName val="Seide LS"/>
      <sheetName val="Filati LS"/>
      <sheetName val="Spec"/>
      <sheetName val="Bill-12"/>
      <sheetName val="Camp Power Cost"/>
      <sheetName val="Struct"/>
      <sheetName val="Top_Sheet_(PZ)"/>
      <sheetName val="Daywise_Summary"/>
      <sheetName val="Road_wise_summary"/>
      <sheetName val="Amit_Singh"/>
      <sheetName val="RP_Pal"/>
      <sheetName val="SWD_Road_WISE_Total_Qty"/>
      <sheetName val="Done_Qty__FTM"/>
      <sheetName val="Precast_Scope"/>
      <sheetName val="AS_(PZ)"/>
      <sheetName val="KPN_(PZ)"/>
      <sheetName val="Vertical_profile"/>
      <sheetName val="-ve_Variation-Annx-1-Page-1"/>
      <sheetName val="Summary_of_variations-Anx-2"/>
      <sheetName val="CTP-13-Abstract-On_Account_Bill"/>
      <sheetName val="Abstract-including_GST"/>
      <sheetName val="Abstract_"/>
      <sheetName val="Rate_Breakdowns_(Civil)"/>
      <sheetName val="Materials_"/>
      <sheetName val="5_Analysis"/>
      <sheetName val="4_BOQ_air"/>
      <sheetName val="DOKA_shutter_design1"/>
      <sheetName val="Steel_shutter_design1"/>
      <sheetName val="gantry_cranes1"/>
      <sheetName val="bolted_splice1"/>
      <sheetName val="piercap_truss1"/>
      <sheetName val="Table_191"/>
      <sheetName val="Top_Sheet_(PZ)1"/>
      <sheetName val="Daywise_Summary1"/>
      <sheetName val="Road_wise_summary1"/>
      <sheetName val="Amit_Singh1"/>
      <sheetName val="RP_Pal1"/>
      <sheetName val="SWD_Road_WISE_Total_Qty1"/>
      <sheetName val="Done_Qty__FTM1"/>
      <sheetName val="Precast_Scope1"/>
      <sheetName val="AS_(PZ)1"/>
      <sheetName val="KPN_(PZ)1"/>
      <sheetName val="Vertical_profile1"/>
      <sheetName val="-ve_Variation-Annx-1-Page-11"/>
      <sheetName val="Summary_of_variations-Anx-21"/>
      <sheetName val="CTP-13-Abstract-On_Account_Bil1"/>
      <sheetName val="Abstract-including_GST1"/>
      <sheetName val="Abstract_1"/>
      <sheetName val="Rate_Breakdowns_(Civil)1"/>
      <sheetName val="Materials_1"/>
      <sheetName val="5_Analysis1"/>
      <sheetName val="4_BOQ_air1"/>
      <sheetName val="TOT"/>
      <sheetName val="IO_List6"/>
      <sheetName val="Ave_wtd_rates4"/>
      <sheetName val="Material_4"/>
      <sheetName val="Sludge_Cal4"/>
      <sheetName val="NLD_-_Assum4"/>
      <sheetName val="3cd_Annexure4"/>
      <sheetName val="Operating_Statistics4"/>
      <sheetName val="Bechtel_Norms4"/>
      <sheetName val="CS_PIPING4"/>
      <sheetName val="TECH_DATA4"/>
      <sheetName val="Story_Drift-Part_24"/>
      <sheetName val="schedule_nos4"/>
      <sheetName val="RCC,Ret__Wall4"/>
      <sheetName val="Top_sheet3"/>
      <sheetName val="M-Book_for_Conc3"/>
      <sheetName val="Rein_Steel3"/>
      <sheetName val="M-Book_for_FW3"/>
      <sheetName val="M-Book_others3"/>
      <sheetName val="M-Book_filling3"/>
      <sheetName val="beam-reinft-machine_rm3"/>
      <sheetName val="water_prop_3"/>
      <sheetName val="Works_-_Quote_Sheet3"/>
      <sheetName val="MASTER_RATE_ANALYSIS3"/>
      <sheetName val="PA-_Consutant_3"/>
      <sheetName val="IRP_all_H2s3"/>
      <sheetName val="@risk_rents_and_incentives3"/>
      <sheetName val="Car_park_lease3"/>
      <sheetName val="Net_rent_analysis3"/>
      <sheetName val="beam-reinft-IIInd_floor3"/>
      <sheetName val="old_serial_no_3"/>
      <sheetName val="Structure_Bills_Qty3"/>
      <sheetName val="MS_Rates2"/>
      <sheetName val="Array_(2)2"/>
      <sheetName val="Back_Cal_for_OMC2"/>
      <sheetName val="Boq-_Civil2"/>
      <sheetName val="Input_&amp;_Calculations2"/>
      <sheetName val="Westin_FOH_&amp;_BOH_Split2"/>
      <sheetName val="R_A_2"/>
      <sheetName val="Inter_Co_Balances3"/>
      <sheetName val="SP_Break_Up3"/>
      <sheetName val="Materials_Cost(PCC)2"/>
      <sheetName val="Validation_sheet2"/>
      <sheetName val="L&amp;T_formwork_system2"/>
      <sheetName val="Pile_load_test-Rock_anchor2"/>
      <sheetName val="Design_(singly_reinforced_beam2"/>
      <sheetName val="Hoop_stress2"/>
      <sheetName val="shoring_using_plates2"/>
      <sheetName val="Gantry_track2"/>
      <sheetName val="DESIGN-abut-pile_fdn_-112"/>
      <sheetName val="Khalifa_Parkf2"/>
      <sheetName val="Debtors_Service_Tax2"/>
      <sheetName val="Top_Sheet_(PZ)2"/>
      <sheetName val="Daywise_Summary2"/>
      <sheetName val="Road_wise_summary2"/>
      <sheetName val="Amit_Singh2"/>
      <sheetName val="RP_Pal2"/>
      <sheetName val="SWD_Road_WISE_Total_Qty2"/>
      <sheetName val="Done_Qty__FTM2"/>
      <sheetName val="Precast_Scope2"/>
      <sheetName val="AS_(PZ)2"/>
      <sheetName val="KPN_(PZ)2"/>
      <sheetName val="DOKA_shutter_design2"/>
      <sheetName val="Steel_shutter_design2"/>
      <sheetName val="gantry_cranes2"/>
      <sheetName val="bolted_splice2"/>
      <sheetName val="piercap_truss2"/>
      <sheetName val="Table_192"/>
      <sheetName val="Vertical_profile2"/>
      <sheetName val="Pile_cap2"/>
      <sheetName val="IT-Fri_Base2"/>
      <sheetName val="Area_Statement2"/>
      <sheetName val="Segment_Report_working2"/>
      <sheetName val="Fixed_Assets_&amp;_Depreciation2"/>
      <sheetName val="Stru_Labour_rate2"/>
      <sheetName val="Curing_Analysis2"/>
      <sheetName val="MS_items2"/>
      <sheetName val="Tunnel_Fw2"/>
      <sheetName val="std_wt_2"/>
      <sheetName val="-ve_Variation-Annx-1-Page-12"/>
      <sheetName val="Summary_of_variations-Anx-22"/>
      <sheetName val="CTP-13-Abstract-On_Account_Bil2"/>
      <sheetName val="Abstract-including_GST2"/>
      <sheetName val="Extra_Item2"/>
      <sheetName val="ESI_&amp;_PF_DELHI2"/>
      <sheetName val="Abstract_2"/>
      <sheetName val="Project_Master2"/>
      <sheetName val="Rate_Breakdowns_(Civil)2"/>
      <sheetName val="Materials_2"/>
      <sheetName val="5_Analysis2"/>
      <sheetName val="4_BOQ_air2"/>
      <sheetName val="外気負荷"/>
      <sheetName val="party"/>
      <sheetName val="3"/>
      <sheetName val="Sqn (Main) Abs"/>
      <sheetName val="Main-Material"/>
      <sheetName val="AOR"/>
      <sheetName val="Filtration1"/>
      <sheetName val="ACCOUNT SUMMARY"/>
      <sheetName val="Contractor Details"/>
      <sheetName val="Power &amp; Fuel(E)"/>
      <sheetName val="EXPENSES"/>
      <sheetName val="Cntmrs-Recruit"/>
      <sheetName val="제조부문배부"/>
      <sheetName val="References"/>
      <sheetName val="UNIDADES"/>
      <sheetName val="Working"/>
      <sheetName val="Variables"/>
      <sheetName val="Project Sheet"/>
      <sheetName val="Drop-down data's"/>
      <sheetName val="FOH D&amp;L"/>
      <sheetName val="KP1590_E"/>
      <sheetName val="Exc"/>
      <sheetName val="Equipment List (Process)"/>
      <sheetName val="Material List "/>
      <sheetName val="Change Order Log"/>
      <sheetName val="Z1_DATA"/>
      <sheetName val="MHNO_LEV"/>
      <sheetName val="Recon Template"/>
      <sheetName val="GAE8'97"/>
      <sheetName val="Rebar _Take off"/>
      <sheetName val="MOS"/>
      <sheetName val="Hilfstab"/>
      <sheetName val="EC(Rev)"/>
      <sheetName val="Scatter"/>
      <sheetName val="tie beam(not used)"/>
      <sheetName val="pilecap"/>
      <sheetName val="wall"/>
      <sheetName val="raft,grade slab"/>
      <sheetName val="parapet"/>
      <sheetName val="stairs"/>
      <sheetName val="core wall"/>
      <sheetName val="pilecap(w.lap)"/>
      <sheetName val="raft slab"/>
      <sheetName val="B31.1"/>
      <sheetName val="PSIZE"/>
      <sheetName val="Controls"/>
      <sheetName val="Project Info"/>
      <sheetName val="PriceList"/>
      <sheetName val="Sheet9"/>
      <sheetName val="RBD ATS Inst-F"/>
      <sheetName val="Cable Comparison"/>
      <sheetName val="RBD DB-F"/>
      <sheetName val="RBD ATS-R"/>
      <sheetName val="RBD DB-R"/>
      <sheetName val="RBD MCC-F"/>
      <sheetName val="RBD MCC-R"/>
      <sheetName val="RBD SM-F"/>
      <sheetName val="RBD SM-R"/>
      <sheetName val="RBD HV-F"/>
      <sheetName val="RBD HV-R"/>
      <sheetName val="RBD ACB-F"/>
      <sheetName val="RBD ACB-R"/>
      <sheetName val="RBD ATS-F"/>
      <sheetName val="RBD LVs-F"/>
      <sheetName val="RBD LVs -R"/>
      <sheetName val="2C 10mm FP Cable"/>
      <sheetName val="2C 16mm Cable  "/>
      <sheetName val="2C 35mm Cable"/>
      <sheetName val="2C 50mm Cable"/>
      <sheetName val="2C 6mm Cable"/>
      <sheetName val="4C 240mm FP Cable "/>
      <sheetName val="4C 300mm FP Cable"/>
      <sheetName val="4C 50mm FP Cable"/>
      <sheetName val="SECTION R"/>
      <sheetName val="LLEGADA"/>
      <sheetName val="MD REVIEW"/>
      <sheetName val="B&amp;C-REPORT"/>
      <sheetName val="B&amp;C-TILE QUANTITIES"/>
      <sheetName val="12-19-00"/>
      <sheetName val="Account balances"/>
      <sheetName val="Struktur"/>
      <sheetName val="Msht 5F"/>
      <sheetName val="Labor abs-NMR"/>
      <sheetName val="KAR"/>
      <sheetName val="MAJOR QTYS"/>
      <sheetName val="대비표"/>
      <sheetName val="BOXCULVERT"/>
      <sheetName val="FORM5"/>
      <sheetName val="FA-BOQ"/>
      <sheetName val="Civil-main_building13"/>
      <sheetName val="Civil-amenities_buildings13"/>
      <sheetName val="Roads-pavement-path_ways13"/>
      <sheetName val="C-Wall_BOQ13"/>
      <sheetName val="C_Sum9"/>
      <sheetName val="A_Sum9"/>
      <sheetName val="GR_slab-reinft13"/>
      <sheetName val="PointNo_510"/>
      <sheetName val="PRECAST_lightconc-II10"/>
      <sheetName val="Stress_Calculation10"/>
      <sheetName val="GUT_(2)10"/>
      <sheetName val="SPT_vs_PHI10"/>
      <sheetName val="_Net_Break_Down10"/>
      <sheetName val="Tender_Summary10"/>
      <sheetName val="Fill_this_out_first___10"/>
      <sheetName val="GF_Columns10"/>
      <sheetName val="Assumption_Inputs10"/>
      <sheetName val="11B_10"/>
      <sheetName val="SITE_OVERHEADS10"/>
      <sheetName val="BSH_num10"/>
      <sheetName val="K_Ajeet10"/>
      <sheetName val="Bill_No_2_to_8_(Rev)10"/>
      <sheetName val="Bill_3_-_Site_Works10"/>
      <sheetName val="Detail_In_Door_Stad9"/>
      <sheetName val="Bridges_RB9"/>
      <sheetName val="Analysis_Justi_9"/>
      <sheetName val="Qty_Esti_-TCS9"/>
      <sheetName val="Abst_Jo9"/>
      <sheetName val="AutoOpen_Stub_Data9"/>
      <sheetName val="Fin_Sum9"/>
      <sheetName val="Debits_as_on_12_04_0810"/>
      <sheetName val="Staff_Acco_10"/>
      <sheetName val="labour_coeff10"/>
      <sheetName val="4_Annex_1_Basic_rate9"/>
      <sheetName val="INDIGINEOUS_ITEMS_9"/>
      <sheetName val="07016,_Master_List-Major_Minor9"/>
      <sheetName val="SUMMARY_ALL_CO'S9"/>
      <sheetName val="Bank_Guarantee9"/>
      <sheetName val="NLD_-_Assum5"/>
      <sheetName val="5_NOT_REQUIRED9"/>
      <sheetName val="Break_up_Sheet9"/>
      <sheetName val="Deduction_of_assets9"/>
      <sheetName val="S_&amp;_A9"/>
      <sheetName val="Sludge_Cal5"/>
      <sheetName val="PROG_SUMMARY6"/>
      <sheetName val="BLOCK-A_(MEA_SHEET)5"/>
      <sheetName val="3cd_Annexure5"/>
      <sheetName val="Rate_analysis4"/>
      <sheetName val="Basement_Budget6"/>
      <sheetName val="FITZ_MORT_946"/>
      <sheetName val="Operating_Statistics5"/>
      <sheetName val="Ave_wtd_rates5"/>
      <sheetName val="Material_5"/>
      <sheetName val="A_O_R_r1Str5"/>
      <sheetName val="A_O_R_r15"/>
      <sheetName val="A_O_R_(2)5"/>
      <sheetName val="Bill_14"/>
      <sheetName val="Bill_24"/>
      <sheetName val="Bill_34"/>
      <sheetName val="Bill_44"/>
      <sheetName val="Bill_54"/>
      <sheetName val="Bill_64"/>
      <sheetName val="Bill_74"/>
      <sheetName val="BOQ_(2)5"/>
      <sheetName val="schedule_nos5"/>
      <sheetName val="RCC,Ret__Wall5"/>
      <sheetName val="INPUT_SHEET6"/>
      <sheetName val="Story_Drift-Part_25"/>
      <sheetName val="Bechtel_Norms5"/>
      <sheetName val="CS_PIPING5"/>
      <sheetName val="TECH_DATA5"/>
      <sheetName val="Balance_sheet_DCCDL_Nov_064"/>
      <sheetName val="_COP_100%4"/>
      <sheetName val="Top_sheet4"/>
      <sheetName val="M-Book_for_Conc4"/>
      <sheetName val="Rein_Steel4"/>
      <sheetName val="M-Book_for_FW4"/>
      <sheetName val="M-Book_others4"/>
      <sheetName val="M-Book_filling4"/>
      <sheetName val="beam-reinft-machine_rm4"/>
      <sheetName val="Basic_Rates4"/>
      <sheetName val="Labour_&amp;_Plant4"/>
      <sheetName val="9__Package_split_-_Cost_4"/>
      <sheetName val="DETAILED__BOQ4"/>
      <sheetName val="AoR_Finishing4"/>
      <sheetName val="Allg__Angaben4"/>
      <sheetName val="MASTER_RATE_ANALYSIS4"/>
      <sheetName val="PA-_Consutant_4"/>
      <sheetName val="LABOUR_RATE4"/>
      <sheetName val="Material_Rate4"/>
      <sheetName val="Works_-_Quote_Sheet4"/>
      <sheetName val="IRP_all_H2s4"/>
      <sheetName val="@risk_rents_and_incentives4"/>
      <sheetName val="Car_park_lease4"/>
      <sheetName val="Net_rent_analysis4"/>
      <sheetName val="Podium_Areas4"/>
      <sheetName val="A_O_R_4"/>
      <sheetName val="Structure_Bills_Qty4"/>
      <sheetName val="beam-reinft-IIInd_floor4"/>
      <sheetName val="old_serial_no_4"/>
      <sheetName val="TBAL9697_-group_wise__sdpl3"/>
      <sheetName val="UNP-NCW_3"/>
      <sheetName val="water_prop_4"/>
      <sheetName val="final_abstract3"/>
      <sheetName val="Setup_Variables"/>
      <sheetName val="Section_3_DPR3"/>
      <sheetName val="SC_Cost_FEB_033"/>
      <sheetName val="(Do_not_delete)3"/>
      <sheetName val="Slope_area3"/>
      <sheetName val="Flanged_Beams3"/>
      <sheetName val="Rectangular_Beam3"/>
      <sheetName val="MS_Rates3"/>
      <sheetName val="Array_(2)3"/>
      <sheetName val="SP_Break_Up4"/>
      <sheetName val="CFForecast_detail3"/>
      <sheetName val="Project_Budget_Worksheet3"/>
      <sheetName val="MN_T_B_3"/>
      <sheetName val="Extra_Item3"/>
      <sheetName val="Load_Details(B2)3"/>
      <sheetName val="Light_fitt3"/>
      <sheetName val="Inter_Co_Balances4"/>
      <sheetName val="Inc_St_-Link3"/>
      <sheetName val="Sales_&amp;_Prod3"/>
      <sheetName val="Area_Statement3"/>
      <sheetName val="UPA(Part_C,D,E,G,H)3"/>
      <sheetName val="Detail_P&amp;L3"/>
      <sheetName val="Assumption_Sheet3"/>
      <sheetName val="BOD_PL_NEW3"/>
      <sheetName val="BC_&amp;_MNB_3"/>
      <sheetName val="Debtors_analysis3"/>
      <sheetName val="Total_Debtors_Ageing_Sheet3"/>
      <sheetName val="Revised_Summary3"/>
      <sheetName val="kppl_pl3"/>
      <sheetName val="Administrative_Prices3"/>
      <sheetName val="Civil_Boq3"/>
      <sheetName val="d-safe_specs3"/>
      <sheetName val="accom_cash3"/>
      <sheetName val="Boq-_Civil3"/>
      <sheetName val="Input_&amp;_Calculations3"/>
      <sheetName val="Fin__Assumpt__-_Sensitivities3"/>
      <sheetName val="train_cash3"/>
      <sheetName val="Project_Master3"/>
      <sheetName val="Source_Ref_3"/>
      <sheetName val="Core_Data3"/>
      <sheetName val="Legal_Risk_Analysis2"/>
      <sheetName val="M_S_2"/>
      <sheetName val="CIP_Summary_00122"/>
      <sheetName val="CIP_Detail_00112"/>
      <sheetName val="99_to_00_blns2"/>
      <sheetName val="Site_Dev_BOQ3"/>
      <sheetName val="IT-Fri_Base3"/>
      <sheetName val="Data_Tables2"/>
      <sheetName val="Indirects_3"/>
      <sheetName val="ESI_&amp;_PF_DELHI3"/>
      <sheetName val="Debtors_Service_Tax3"/>
      <sheetName val="Stru_Labour_rate3"/>
      <sheetName val="Curing_Analysis3"/>
      <sheetName val="MS_items3"/>
      <sheetName val="Tunnel_Fw3"/>
      <sheetName val="Segment_Report_working3"/>
      <sheetName val="Fixed_Assets_&amp;_Depreciation3"/>
      <sheetName val="Basic_Rate2"/>
      <sheetName val="DETAIL_SHEET3"/>
      <sheetName val="Analisa_STR2"/>
      <sheetName val="cost_summary2"/>
      <sheetName val="Elec_Summ2"/>
      <sheetName val="ELEC_BOQ3"/>
      <sheetName val="TRACK_BUSWAY2"/>
      <sheetName val="MERGED_CODES_&amp;_NAMES2"/>
      <sheetName val="Validation_sheet3"/>
      <sheetName val="1_01_(a)2"/>
      <sheetName val="Contractor-1-every_floor_5%1"/>
      <sheetName val="STAFFSCHED_3"/>
      <sheetName val="Ground_Floor3"/>
      <sheetName val="Area_Analysis3"/>
      <sheetName val="rent_&amp;_value_assumptions3"/>
      <sheetName val="PSDA_detailed_cashflow_for_deb3"/>
      <sheetName val="Financing_Assumptions3"/>
      <sheetName val="Equity_shares_analysis3"/>
      <sheetName val="Loan_B_interest3"/>
      <sheetName val="Loan_covenant_tests3"/>
      <sheetName val="Rents_committed3"/>
      <sheetName val="LCC_profit_share_calculation3"/>
      <sheetName val="Loan_A_interest_guarantee3"/>
      <sheetName val="L_(4)2"/>
      <sheetName val="Final_MEASUREMENT_RA_-_04"/>
      <sheetName val="foot-slab_reinft"/>
      <sheetName val="Summary_of_Abst_"/>
      <sheetName val="Civil_Works"/>
      <sheetName val="Oracle_Upload2"/>
      <sheetName val="qty_schedule2"/>
      <sheetName val="Westin_FOH_&amp;_BOH_Split3"/>
      <sheetName val="Pile_cap3"/>
      <sheetName val="SCHEDULE_OF_RATES2"/>
      <sheetName val="Back_Cal_for_OMC3"/>
      <sheetName val="std_wt_3"/>
      <sheetName val="Khalifa_Parkf3"/>
      <sheetName val="Bed_Class2"/>
      <sheetName val="Boq_(Main_Building)"/>
      <sheetName val="Dropdown_list"/>
      <sheetName val="R_A_3"/>
      <sheetName val="L&amp;T_formwork_system3"/>
      <sheetName val="Pile_load_test-Rock_anchor3"/>
      <sheetName val="Design_(singly_reinforced_beam3"/>
      <sheetName val="Hoop_stress3"/>
      <sheetName val="shoring_using_plates3"/>
      <sheetName val="Gantry_track3"/>
      <sheetName val="Materials_Cost(PCC)3"/>
      <sheetName val="DESIGN-abut-pile_fdn_-113"/>
      <sheetName val="Top_Sheet_(PZ)3"/>
      <sheetName val="Daywise_Summary3"/>
      <sheetName val="Road_wise_summary3"/>
      <sheetName val="Amit_Singh3"/>
      <sheetName val="RP_Pal3"/>
      <sheetName val="SWD_Road_WISE_Total_Qty3"/>
      <sheetName val="Done_Qty__FTM3"/>
      <sheetName val="Precast_Scope3"/>
      <sheetName val="AS_(PZ)3"/>
      <sheetName val="KPN_(PZ)3"/>
      <sheetName val="DOKA_shutter_design3"/>
      <sheetName val="Steel_shutter_design3"/>
      <sheetName val="gantry_cranes3"/>
      <sheetName val="bolted_splice3"/>
      <sheetName val="piercap_truss3"/>
      <sheetName val="Table_193"/>
      <sheetName val="Vertical_profile3"/>
      <sheetName val="-ve_Variation-Annx-1-Page-13"/>
      <sheetName val="Summary_of_variations-Anx-23"/>
      <sheetName val="CTP-13-Abstract-On_Account_Bil3"/>
      <sheetName val="Abstract-including_GST3"/>
      <sheetName val="Abstract_3"/>
      <sheetName val="Rate_Breakdowns_(Civil)3"/>
      <sheetName val="Materials_3"/>
      <sheetName val="5_Analysis3"/>
      <sheetName val="Plant_Used_in_CATS_2"/>
      <sheetName val="Gen_Info"/>
      <sheetName val="NOT_FULL_RESTRAINT2"/>
      <sheetName val="BEARING_&amp;_BUCKLING2"/>
      <sheetName val="Detail_1A2"/>
      <sheetName val="TRIAL_BALANCE2"/>
      <sheetName val="Covering_letter"/>
      <sheetName val="_CERTIFICATE___PAYMENT_Vendor"/>
      <sheetName val="Payment_Abstract_Vendor"/>
      <sheetName val="Cummulative_Steel_&amp;_RMC_Vendor_"/>
      <sheetName val="Vendor_Wise_Cu__Steel_&amp;_RMC"/>
      <sheetName val="Prism_johnson"/>
      <sheetName val="RMC_Qty__Cumulative_vendor_wise"/>
      <sheetName val="RMC_Backup"/>
      <sheetName val="RMC_Invoice"/>
      <sheetName val="Material_Rates"/>
      <sheetName val="Reinforcement_Steel"/>
      <sheetName val="Feb'19_Tax_Invoice"/>
      <sheetName val="Structural_Steel"/>
      <sheetName val="Feb'19_Tax_Invoice_(2)"/>
      <sheetName val="Qty__Cumulative_Abstract"/>
      <sheetName val="SCHEDULE_(3)"/>
      <sheetName val="Power_&amp;_Fuel(SMS)"/>
      <sheetName val="Data_sheet2"/>
      <sheetName val="Sheet3_(2)2"/>
      <sheetName val="BASIS_-DEC_083"/>
      <sheetName val="stub_Column"/>
      <sheetName val="Name_Lists"/>
      <sheetName val="PPA_Summary2"/>
      <sheetName val="Material_Advance"/>
      <sheetName val="Tax-Invoice_(Interior_&amp;_Civil)"/>
      <sheetName val="Appendix_-_1"/>
      <sheetName val="BOQ_ID"/>
      <sheetName val="MB_ID"/>
      <sheetName val="Appendix_-_10"/>
      <sheetName val="Nt_Items"/>
      <sheetName val="Swati_RA"/>
      <sheetName val="Neyo_RA"/>
      <sheetName val="Elect_"/>
      <sheetName val="_COP"/>
      <sheetName val="Final_Bill_of_Material"/>
      <sheetName val="Unit_prices"/>
      <sheetName val="Schedule_(2)"/>
      <sheetName val="4_BOQ_air3"/>
      <sheetName val="Road_Detail_Est_"/>
      <sheetName val="Road_data"/>
      <sheetName val="b_s_chalam"/>
      <sheetName val="1_BED_"/>
      <sheetName val="C_(3)"/>
      <sheetName val="입찰내역_발주처_양식"/>
      <sheetName val="LMB_Forecast_plan"/>
      <sheetName val="3_9_Tension_Crash_Barrier"/>
      <sheetName val="3_12_Stone_Pitching"/>
      <sheetName val="1_Prelims"/>
      <sheetName val="3_10_Misc__Concrete"/>
      <sheetName val="3_13_14_Protection"/>
      <sheetName val="3_8_ROAD_signs"/>
      <sheetName val="Labour_&amp;_Material"/>
      <sheetName val="Measurement_26"/>
      <sheetName val="Measurement_27"/>
      <sheetName val="Concrete_30"/>
      <sheetName val="Measurement_utility"/>
      <sheetName val="Measurement_sump"/>
      <sheetName val="Filling_final_"/>
      <sheetName val="Additional_Items"/>
      <sheetName val="Measur_Storm"/>
      <sheetName val="Concrete_26"/>
      <sheetName val="Road_work"/>
      <sheetName val="Storm_water"/>
      <sheetName val="Boq_Block_A"/>
      <sheetName val="????_???_??"/>
      <sheetName val="Shape_of_Bars"/>
      <sheetName val="PtList_Above_(300x300)"/>
      <sheetName val="PtList_Below_(300x300)"/>
      <sheetName val="April_Analysts"/>
      <sheetName val="Item-_Compact"/>
      <sheetName val="Materials_Cost"/>
      <sheetName val="Vordruck-Nr__7_1_3_D"/>
      <sheetName val="M&amp;A_D"/>
      <sheetName val="M&amp;A_E"/>
      <sheetName val="M&amp;A_G"/>
      <sheetName val="FINANCIAL_(FLR)"/>
      <sheetName val="Valves_Erec__-IV"/>
      <sheetName val="3__Elemental_Summary"/>
      <sheetName val="Rate_Analysis_"/>
      <sheetName val="Income_Statement-OCPL_Projects"/>
      <sheetName val="N-Amritsar_135"/>
      <sheetName val="CF_Input"/>
      <sheetName val="DATA_INPUT"/>
      <sheetName val="Meas_-Hotel_Part"/>
      <sheetName val="Bar_Sched"/>
      <sheetName val="Beam-design_exp"/>
      <sheetName val="precast_RC_element1"/>
      <sheetName val="Summary_output"/>
      <sheetName val="CF_-_WW"/>
      <sheetName val="Actual_2010-11"/>
      <sheetName val="Actual_2009-10"/>
      <sheetName val="Budget_2010-11"/>
      <sheetName val="Bar_Chart_-_FHL_(M)"/>
      <sheetName val="RAte_analyis"/>
      <sheetName val="ONE_TIME"/>
      <sheetName val="S_BAHAN"/>
      <sheetName val="S_UPAH"/>
      <sheetName val="Seide_Customer_wise_"/>
      <sheetName val="Consl_LS"/>
      <sheetName val="Filati_Customer_wise"/>
      <sheetName val="Seide_LS"/>
      <sheetName val="Filati_LS"/>
      <sheetName val="Camp_Power_Cost"/>
      <sheetName val="Sqn_(Main)_Abs"/>
      <sheetName val="Power_&amp;_Fuel(E)"/>
      <sheetName val="Account_balances"/>
      <sheetName val="Sta. Alex-Direct Cost"/>
      <sheetName val="Sta. Alex-GROSS AMT"/>
      <sheetName val="Road TCS Wise Details"/>
      <sheetName val="Wearing Course"/>
      <sheetName val="C &amp; G RHS"/>
      <sheetName val="ARCH"/>
      <sheetName val="Break_Up"/>
      <sheetName val="Config"/>
      <sheetName val="Break Dw"/>
      <sheetName val="gen"/>
      <sheetName val="key dates"/>
      <sheetName val="Actuals"/>
      <sheetName val="Mat.Cost"/>
      <sheetName val="Cashflow projection"/>
      <sheetName val="BoQ-1"/>
      <sheetName val="BoQ-2"/>
      <sheetName val="TBEAM"/>
      <sheetName val="BS"/>
      <sheetName val="labour rates"/>
      <sheetName val="A.1.8 4Lane-MCW-BC"/>
      <sheetName val="A.2.8 6Lane-MCW-BC"/>
      <sheetName val="B.SER.8. BC"/>
      <sheetName val="3. Booth"/>
      <sheetName val="C(i)-4. fin. item"/>
      <sheetName val="L.5 Busbays"/>
      <sheetName val="2. canopy roof"/>
      <sheetName val="A.1.1 4Lane-MCW-CG "/>
      <sheetName val="A.2.1 6Lane-MCW-CG"/>
      <sheetName val="B.SER.1.CG"/>
      <sheetName val="A.1.7 4Lane-MCW-DBM"/>
      <sheetName val="A.2.7 6Lane-MCW-DBM Top"/>
      <sheetName val="B.SER.7. DBM"/>
      <sheetName val="J.-Concrete Drain"/>
      <sheetName val="A.1.2 4Lane-MCW-EMB"/>
      <sheetName val="A.2.2 6Lane-MCW-EMB"/>
      <sheetName val="B.SER.2.EMB"/>
      <sheetName val="C(i).1-BC-FDN"/>
      <sheetName val="G.5-ROB_Finishing Item"/>
      <sheetName val="F.4a.-Casting Girder"/>
      <sheetName val="G.4a-ROB_GC"/>
      <sheetName val="F.4b.-Erection of Girder"/>
      <sheetName val="E.4.b-RA_BRDG-EREC."/>
      <sheetName val="G.4b-ROB_GE"/>
      <sheetName val="E.4.a-RA_BRDG-GC"/>
      <sheetName val="A.1.4 4Lane-MCW-GSB"/>
      <sheetName val="A.2.4 6Lane-MCW-GSB"/>
      <sheetName val="B.SER.4.GSB"/>
      <sheetName val="C(ii).2-PC-HW"/>
      <sheetName val="L.3 Illumination "/>
      <sheetName val="A.1.6 Concrete Kerb Casting"/>
      <sheetName val="A2.6 Concrete Kerb Casting"/>
      <sheetName val="B.SER.6. Kerb"/>
      <sheetName val="1.c Masonary in Walls"/>
      <sheetName val="L.8 Median Plantation"/>
      <sheetName val="L.2 Beam Crash Brr."/>
      <sheetName val="L.9 Minor Repairs "/>
      <sheetName val="L.10 MISC"/>
      <sheetName val="A.1.9 4Lane-MCW-MISC"/>
      <sheetName val="A.2.9 6Lane-MCW-MISC"/>
      <sheetName val="D.5 Fini-Item"/>
      <sheetName val="F.1.-GS-PCC_PILE "/>
      <sheetName val="D.1-MNBR-PCC_PILE"/>
      <sheetName val="E.1.-RA_BRDG-PCC_PILE"/>
      <sheetName val="G.1.-ROB_PCC_PILE "/>
      <sheetName val="H.1.-UNP-PCC_PILE"/>
      <sheetName val="C(ii).3 Fin. Item"/>
      <sheetName val="C(ii).1-PC-PIPE"/>
      <sheetName val="1.b Plinth Fill"/>
      <sheetName val="F.2.-GS-RAFT"/>
      <sheetName val="D.2-MNBR-RAFT"/>
      <sheetName val="E.2.-RA_BRDG-RAFT"/>
      <sheetName val="G.2.-ROB_RAFT"/>
      <sheetName val="H.2.-UNP-Raft"/>
      <sheetName val="E.5. Fin item"/>
      <sheetName val="I.5 Crash Brr"/>
      <sheetName val="II. Erection of Facia "/>
      <sheetName val="I.4. Cast. Fric Slab"/>
      <sheetName val="I.1.-REP CAST"/>
      <sheetName val="III. Granular Material Filling"/>
      <sheetName val="L.1 Road Marking"/>
      <sheetName val="L.4 Road Signs"/>
      <sheetName val="1.d Roof Casting"/>
      <sheetName val="A.1.3 4Lane-MCW-SG "/>
      <sheetName val="A.2.3 6Lane-MCW-SG"/>
      <sheetName val="B.SER.3.SG"/>
      <sheetName val="F.4c.-GS-SLAB"/>
      <sheetName val="D.4.C-MNBR-SLAB"/>
      <sheetName val="E.4.C-RA_BRDG-Slab"/>
      <sheetName val="G.4c-ROB_Deckslab"/>
      <sheetName val="L.7 Slope"/>
      <sheetName val="B.SER.9. MISC."/>
      <sheetName val="C(i).2-BC-SUB "/>
      <sheetName val="F.3.-GS-SUB"/>
      <sheetName val="D.3-MNBR-SUB"/>
      <sheetName val="E.3.-RA_BRDG-SUB"/>
      <sheetName val="G.3-ROB_SUB"/>
      <sheetName val="H.3.-UNP-SUB"/>
      <sheetName val="C(i).3-BC-SUP"/>
      <sheetName val="H.4.-UNP-SUP"/>
      <sheetName val="4. DLC"/>
      <sheetName val="6. Finishing Item"/>
      <sheetName val="1.e Finishes"/>
      <sheetName val="5.PQC"/>
      <sheetName val="L.6 Truckbays"/>
      <sheetName val="H. 5. Fin. Item"/>
      <sheetName val="F.5-Finishing Item"/>
      <sheetName val="B.SER.5A.WMM-1"/>
      <sheetName val="B.SER.5B.WMM-2"/>
      <sheetName val="A.1.5.a 4Lane-MCW-WMM 1st"/>
      <sheetName val="A.1.5.b 4Lane-MCW-WMM top"/>
      <sheetName val="A.2.5a 6Lane-MCW-WMM 1st"/>
      <sheetName val="A.2.5b 6Lane-MCW-WMM top"/>
      <sheetName val="1.a Work Upto Plinth"/>
      <sheetName val="TWS"/>
      <sheetName val="GOA"/>
      <sheetName val="RMC"/>
      <sheetName val="BP"/>
      <sheetName val="Rates"/>
      <sheetName val="Sheet8"/>
      <sheetName val="Master Data Sheet"/>
      <sheetName val="COMPLEXALL"/>
      <sheetName val="Driveway Beams"/>
      <sheetName val="BLK3"/>
      <sheetName val="H2"/>
      <sheetName val="pro.stat-q"/>
      <sheetName val="Q3"/>
      <sheetName val="cclist"/>
      <sheetName val="Vendors"/>
      <sheetName val="Bill 5 - Carpark"/>
      <sheetName val="JOB COSTING SHEET ELEC"/>
      <sheetName val="15"/>
      <sheetName val="SCHEDULE_(3)1"/>
      <sheetName val="FA SCHEDULE"/>
      <sheetName val="List_ratios"/>
      <sheetName val="OVER HEADS"/>
      <sheetName val="Footings"/>
      <sheetName val="M.B.T-16"/>
      <sheetName val="CostXSummary"/>
      <sheetName val="Beam at Ground flr lvl(Steel)"/>
      <sheetName val="SCHEDULE_(3)2"/>
      <sheetName val="Contractor-1-every_floor_5%2"/>
      <sheetName val="pt-cw"/>
      <sheetName val="NEW FILE CREATION SLIP(REGULAR)"/>
      <sheetName val="doq br."/>
      <sheetName val="BOQ Distribution"/>
      <sheetName val="APRIL"/>
      <sheetName val="Aug"/>
      <sheetName val="FEB"/>
      <sheetName val="JAN"/>
      <sheetName val="July"/>
      <sheetName val="June"/>
      <sheetName val="MARCH"/>
      <sheetName val="MAY"/>
      <sheetName val="IVF"/>
      <sheetName val="Bill07"/>
      <sheetName val="Indirect"/>
      <sheetName val="take-off"/>
      <sheetName val="SITE WORK"/>
      <sheetName val="Valuation"/>
      <sheetName val="VA_code"/>
      <sheetName val="PLT-SUM"/>
      <sheetName val="Plinth beam"/>
      <sheetName val="____ ___ __"/>
      <sheetName val="EE SUM"/>
      <sheetName val="MEXICO-C"/>
      <sheetName val="D17-CL-C (2)"/>
      <sheetName val="ge"/>
      <sheetName val="abb"/>
      <sheetName val="RCC RA76(BGL)"/>
      <sheetName val="derive"/>
      <sheetName val="IO_List7"/>
      <sheetName val="Material_List_"/>
      <sheetName val="Equipment_List_(Process)"/>
      <sheetName val="Break_Dw"/>
      <sheetName val="key_dates"/>
      <sheetName val="FOH_D&amp;L"/>
      <sheetName val="Master_Data_Sheet"/>
      <sheetName val="SCEL Funding"/>
      <sheetName val="Financials Forecast"/>
      <sheetName val="Admin &amp; Assumptions"/>
      <sheetName val="Print Tables - Financials"/>
      <sheetName val="Recast of Comparable P&amp;L's "/>
      <sheetName val="Market Demand Forecast"/>
      <sheetName val="Market Print Tables"/>
      <sheetName val="Mengengerüst Beheizung"/>
      <sheetName val="Liste"/>
      <sheetName val="Mengengerüst"/>
      <sheetName val="Daten"/>
      <sheetName val="Montageüberwachung"/>
      <sheetName val="Faktoren"/>
      <sheetName val="Civil-main_building14"/>
      <sheetName val="Civil-amenities_buildings14"/>
      <sheetName val="Roads-pavement-path_ways14"/>
      <sheetName val="C-Wall_BOQ14"/>
      <sheetName val="GR_slab-reinft14"/>
      <sheetName val="PointNo_511"/>
      <sheetName val="Stress_Calculation11"/>
      <sheetName val="SITE_OVERHEADS11"/>
      <sheetName val="GUT_(2)11"/>
      <sheetName val="_Net_Break_Down11"/>
      <sheetName val="Bill_No_2_to_8_(Rev)11"/>
      <sheetName val="SPT_vs_PHI11"/>
      <sheetName val="PRECAST_lightconc-II11"/>
      <sheetName val="Fill_this_out_first___11"/>
      <sheetName val="GF_Columns11"/>
      <sheetName val="Assumption_Inputs11"/>
      <sheetName val="Bill_3_-_Site_Works11"/>
      <sheetName val="Tender_Summary11"/>
      <sheetName val="K_Ajeet11"/>
      <sheetName val="AutoOpen_Stub_Data10"/>
      <sheetName val="Bridges_RB10"/>
      <sheetName val="Analysis_Justi_10"/>
      <sheetName val="Qty_Esti_-TCS10"/>
      <sheetName val="Abst_Jo10"/>
      <sheetName val="BSH_num11"/>
      <sheetName val="11B_11"/>
      <sheetName val="Fin_Sum10"/>
      <sheetName val="Debits_as_on_12_04_0811"/>
      <sheetName val="Staff_Acco_11"/>
      <sheetName val="labour_coeff11"/>
      <sheetName val="SUMMARY_ALL_CO'S10"/>
      <sheetName val="Break_up_Sheet10"/>
      <sheetName val="INDIGINEOUS_ITEMS_10"/>
      <sheetName val="07016,_Master_List-Major_Mino10"/>
      <sheetName val="C_Sum10"/>
      <sheetName val="A_Sum10"/>
      <sheetName val="Deduction_of_assets10"/>
      <sheetName val="S_&amp;_A10"/>
      <sheetName val="4_Annex_1_Basic_rate10"/>
      <sheetName val="Detail_In_Door_Stad10"/>
      <sheetName val="Bank_Guarantee10"/>
      <sheetName val="PROG_SUMMARY7"/>
      <sheetName val="NLD_-_Assum6"/>
      <sheetName val="5_NOT_REQUIRED10"/>
      <sheetName val="3cd_Annexure6"/>
      <sheetName val="BLOCK-A_(MEA_SHEET)6"/>
      <sheetName val="A_O_R_r1Str6"/>
      <sheetName val="A_O_R_r16"/>
      <sheetName val="A_O_R_(2)6"/>
      <sheetName val="Sludge_Cal6"/>
      <sheetName val="Basement_Budget7"/>
      <sheetName val="FITZ_MORT_947"/>
      <sheetName val="Operating_Statistics6"/>
      <sheetName val="INPUT_SHEET7"/>
      <sheetName val="Story_Drift-Part_26"/>
      <sheetName val="Rate_analysis5"/>
      <sheetName val="AoR_Finishing5"/>
      <sheetName val="Basic_Rates5"/>
      <sheetName val="schedule_nos6"/>
      <sheetName val="RCC,Ret__Wall6"/>
      <sheetName val="BOQ_(2)6"/>
      <sheetName val="Ave_wtd_rates6"/>
      <sheetName val="Material_6"/>
      <sheetName val="Labour_&amp;_Plant5"/>
      <sheetName val="Allg__Angaben5"/>
      <sheetName val="9__Package_split_-_Cost_5"/>
      <sheetName val="DETAILED__BOQ5"/>
      <sheetName val="@risk_rents_and_incentives5"/>
      <sheetName val="Car_park_lease5"/>
      <sheetName val="Net_rent_analysis5"/>
      <sheetName val="Bill_15"/>
      <sheetName val="Bill_25"/>
      <sheetName val="Bill_35"/>
      <sheetName val="Bill_45"/>
      <sheetName val="Bill_55"/>
      <sheetName val="Bill_65"/>
      <sheetName val="Bill_75"/>
      <sheetName val="Balance_sheet_DCCDL_Nov_065"/>
      <sheetName val="_COP_100%5"/>
      <sheetName val="Top_sheet5"/>
      <sheetName val="M-Book_for_Conc5"/>
      <sheetName val="Rein_Steel5"/>
      <sheetName val="M-Book_for_FW5"/>
      <sheetName val="M-Book_others5"/>
      <sheetName val="M-Book_filling5"/>
      <sheetName val="beam-reinft-machine_rm5"/>
      <sheetName val="Works_-_Quote_Sheet5"/>
      <sheetName val="LABOUR_RATE5"/>
      <sheetName val="Material_Rate5"/>
      <sheetName val="MASTER_RATE_ANALYSIS5"/>
      <sheetName val="PA-_Consutant_5"/>
      <sheetName val="IRP_all_H2s5"/>
      <sheetName val="Bechtel_Norms6"/>
      <sheetName val="CS_PIPING6"/>
      <sheetName val="TECH_DATA6"/>
      <sheetName val="beam-reinft-IIInd_floor5"/>
      <sheetName val="Podium_Areas5"/>
      <sheetName val="old_serial_no_5"/>
      <sheetName val="Structure_Bills_Qty5"/>
      <sheetName val="UNP-NCW_4"/>
      <sheetName val="Load_Details(B2)4"/>
      <sheetName val="Civil_Boq4"/>
      <sheetName val="Sales_&amp;_Prod4"/>
      <sheetName val="accom_cash4"/>
      <sheetName val="train_cash4"/>
      <sheetName val="final_abstract4"/>
      <sheetName val="A_O_R_5"/>
      <sheetName val="d-safe_specs4"/>
      <sheetName val="Inter_Co_Balances5"/>
      <sheetName val="water_prop_5"/>
      <sheetName val="SP_Break_Up5"/>
      <sheetName val="Source_Ref_4"/>
      <sheetName val="Site_Dev_BOQ4"/>
      <sheetName val="CFForecast_detail4"/>
      <sheetName val="TBAL9697_-group_wise__sdpl4"/>
      <sheetName val="Project_Budget_Worksheet4"/>
      <sheetName val="Detail_P&amp;L4"/>
      <sheetName val="Assumption_Sheet4"/>
      <sheetName val="MN_T_B_4"/>
      <sheetName val="Section_3_DPR4"/>
      <sheetName val="SC_Cost_FEB_034"/>
      <sheetName val="Indirects_4"/>
      <sheetName val="UPA(Part_C,D,E,G,H)4"/>
      <sheetName val="Fin__Assumpt__-_Sensitivities4"/>
      <sheetName val="BOD_PL_NEW4"/>
      <sheetName val="Flanged_Beams4"/>
      <sheetName val="Rectangular_Beam4"/>
      <sheetName val="BC_&amp;_MNB_4"/>
      <sheetName val="Debtors_analysis4"/>
      <sheetName val="Total_Debtors_Ageing_Sheet4"/>
      <sheetName val="Revised_Summary4"/>
      <sheetName val="Administrative_Prices4"/>
      <sheetName val="Light_fitt4"/>
      <sheetName val="(Do_not_delete)4"/>
      <sheetName val="Slope_area4"/>
      <sheetName val="rent_&amp;_value_assumptions4"/>
      <sheetName val="PSDA_detailed_cashflow_for_deb4"/>
      <sheetName val="Financing_Assumptions4"/>
      <sheetName val="Equity_shares_analysis4"/>
      <sheetName val="Loan_B_interest4"/>
      <sheetName val="Loan_covenant_tests4"/>
      <sheetName val="Rents_committed4"/>
      <sheetName val="LCC_profit_share_calculation4"/>
      <sheetName val="Loan_A_interest_guarantee4"/>
      <sheetName val="kppl_pl4"/>
      <sheetName val="ESI_&amp;_PF_DELHI4"/>
      <sheetName val="Core_Data4"/>
      <sheetName val="Analisa_STR3"/>
      <sheetName val="cost_summary3"/>
      <sheetName val="Elec_Summ3"/>
      <sheetName val="ELEC_BOQ4"/>
      <sheetName val="TRACK_BUSWAY3"/>
      <sheetName val="Basic_Rate3"/>
      <sheetName val="Inc_St_-Link4"/>
      <sheetName val="Extra_Item4"/>
      <sheetName val="Validation_sheet4"/>
      <sheetName val="MS_Rates4"/>
      <sheetName val="Array_(2)4"/>
      <sheetName val="Area_Statement4"/>
      <sheetName val="IT-Fri_Base4"/>
      <sheetName val="Data_Tables3"/>
      <sheetName val="Boq-_Civil4"/>
      <sheetName val="Input_&amp;_Calculations4"/>
      <sheetName val="Debtors_Service_Tax4"/>
      <sheetName val="Stru_Labour_rate4"/>
      <sheetName val="Curing_Analysis4"/>
      <sheetName val="MS_items4"/>
      <sheetName val="Tunnel_Fw4"/>
      <sheetName val="Segment_Report_working4"/>
      <sheetName val="Fixed_Assets_&amp;_Depreciation4"/>
      <sheetName val="Project_Master4"/>
      <sheetName val="Legal_Risk_Analysis3"/>
      <sheetName val="M_S_3"/>
      <sheetName val="CIP_Summary_00123"/>
      <sheetName val="CIP_Detail_00113"/>
      <sheetName val="99_to_00_blns3"/>
      <sheetName val="MERGED_CODES_&amp;_NAMES3"/>
      <sheetName val="1_01_(a)3"/>
      <sheetName val="Pile_cap4"/>
      <sheetName val="Back_Cal_for_OMC4"/>
      <sheetName val="Bed_Class3"/>
      <sheetName val="SCHEDULE_OF_RATES3"/>
      <sheetName val="std_wt_4"/>
      <sheetName val="Khalifa_Parkf4"/>
      <sheetName val="L_(4)3"/>
      <sheetName val="SCHEDULE_(3)3"/>
      <sheetName val="Westin_FOH_&amp;_BOH_Split4"/>
      <sheetName val="R_A_4"/>
      <sheetName val="Materials_Cost(PCC)4"/>
      <sheetName val="L&amp;T_formwork_system4"/>
      <sheetName val="Pile_load_test-Rock_anchor4"/>
      <sheetName val="Design_(singly_reinforced_beam4"/>
      <sheetName val="Hoop_stress4"/>
      <sheetName val="shoring_using_plates4"/>
      <sheetName val="Gantry_track4"/>
      <sheetName val="DESIGN-abut-pile_fdn_-114"/>
      <sheetName val="Contractor-1-every_floor_5%3"/>
      <sheetName val="Oracle_Upload3"/>
      <sheetName val="qty_schedule3"/>
      <sheetName val="Covering_letter1"/>
      <sheetName val="_CERTIFICATE___PAYMENT_Vendor1"/>
      <sheetName val="Payment_Abstract_Vendor1"/>
      <sheetName val="Cummulative_Steel_&amp;_RMC_Vendor1"/>
      <sheetName val="Vendor_Wise_Cu__Steel_&amp;_RMC1"/>
      <sheetName val="Prism_johnson1"/>
      <sheetName val="RMC_Qty__Cumulative_vendor_wis1"/>
      <sheetName val="RMC_Backup1"/>
      <sheetName val="RMC_Invoice1"/>
      <sheetName val="Material_Rates1"/>
      <sheetName val="Reinforcement_Steel1"/>
      <sheetName val="Feb'19_Tax_Invoice1"/>
      <sheetName val="Structural_Steel1"/>
      <sheetName val="Feb'19_Tax_Invoice_(2)1"/>
      <sheetName val="Qty__Cumulative_Abstract1"/>
      <sheetName val="Plant_Used_in_CATS_3"/>
      <sheetName val="Setup_Variables1"/>
      <sheetName val="stub_Column1"/>
      <sheetName val="Name_Lists1"/>
      <sheetName val="Dropdown_list1"/>
      <sheetName val="Gen_Info1"/>
      <sheetName val="Elect_1"/>
      <sheetName val="_COP1"/>
      <sheetName val="Labour_&amp;_Material1"/>
      <sheetName val="Schedule_(2)1"/>
      <sheetName val="Final_Bill_of_Material1"/>
      <sheetName val="-ve_Variation-Annx-1-Page-14"/>
      <sheetName val="Summary_of_variations-Anx-24"/>
      <sheetName val="CTP-13-Abstract-On_Account_Bil4"/>
      <sheetName val="Abstract-including_GST4"/>
      <sheetName val="Road_Detail_Est_1"/>
      <sheetName val="Road_data1"/>
      <sheetName val="b_s_chalam1"/>
      <sheetName val="Top_Sheet_(PZ)4"/>
      <sheetName val="Daywise_Summary4"/>
      <sheetName val="Road_wise_summary4"/>
      <sheetName val="Amit_Singh4"/>
      <sheetName val="RP_Pal4"/>
      <sheetName val="SWD_Road_WISE_Total_Qty4"/>
      <sheetName val="Done_Qty__FTM4"/>
      <sheetName val="Precast_Scope4"/>
      <sheetName val="AS_(PZ)4"/>
      <sheetName val="KPN_(PZ)4"/>
      <sheetName val="DOKA_shutter_design4"/>
      <sheetName val="Steel_shutter_design4"/>
      <sheetName val="gantry_cranes4"/>
      <sheetName val="bolted_splice4"/>
      <sheetName val="piercap_truss4"/>
      <sheetName val="Table_194"/>
      <sheetName val="Vertical_profile4"/>
      <sheetName val="Abstract_4"/>
      <sheetName val="Rate_Breakdowns_(Civil)4"/>
      <sheetName val="Materials_4"/>
      <sheetName val="5_Analysis4"/>
      <sheetName val="4_BOQ_air4"/>
      <sheetName val="1_BED_1"/>
      <sheetName val="C_(3)1"/>
      <sheetName val="입찰내역_발주처_양식1"/>
      <sheetName val="LMB_Forecast_plan1"/>
      <sheetName val="PtList_Above_(300x300)1"/>
      <sheetName val="PtList_Below_(300x300)1"/>
      <sheetName val="Power_&amp;_Fuel(SMS)1"/>
      <sheetName val="April_Analysts1"/>
      <sheetName val="3_9_Tension_Crash_Barrier1"/>
      <sheetName val="3_12_Stone_Pitching1"/>
      <sheetName val="1_Prelims1"/>
      <sheetName val="3_10_Misc__Concrete1"/>
      <sheetName val="3_13_14_Protection1"/>
      <sheetName val="3_8_ROAD_signs1"/>
      <sheetName val="Valves_Erec__-IV1"/>
      <sheetName val="3__Elemental_Summary1"/>
      <sheetName val="Material_Advance1"/>
      <sheetName val="Tax-Invoice_(Interior_&amp;_Civil)1"/>
      <sheetName val="Appendix_-_11"/>
      <sheetName val="BOQ_ID1"/>
      <sheetName val="MB_ID1"/>
      <sheetName val="Appendix_-_101"/>
      <sheetName val="Nt_Items1"/>
      <sheetName val="Swati_RA1"/>
      <sheetName val="Neyo_RA1"/>
      <sheetName val="Meas_-Hotel_Part1"/>
      <sheetName val="Materials_Cost1"/>
      <sheetName val="Vordruck-Nr__7_1_3_D1"/>
      <sheetName val="M&amp;A_D1"/>
      <sheetName val="M&amp;A_E1"/>
      <sheetName val="M&amp;A_G1"/>
      <sheetName val="FINANCIAL_(FLR)1"/>
      <sheetName val="Measurement_261"/>
      <sheetName val="Measurement_271"/>
      <sheetName val="Concrete_301"/>
      <sheetName val="Measurement_utility1"/>
      <sheetName val="Measurement_sump1"/>
      <sheetName val="Filling_final_1"/>
      <sheetName val="Additional_Items1"/>
      <sheetName val="Measur_Storm1"/>
      <sheetName val="Concrete_261"/>
      <sheetName val="Road_work1"/>
      <sheetName val="Storm_water1"/>
      <sheetName val="Boq_Block_A1"/>
      <sheetName val="Item-_Compact1"/>
      <sheetName val="????_???_??1"/>
      <sheetName val="Shape_of_Bars1"/>
      <sheetName val="Final_MEASUREMENT_RA_-_041"/>
      <sheetName val="foot-slab_reinft1"/>
      <sheetName val="Summary_of_Abst_1"/>
      <sheetName val="Civil_Works1"/>
      <sheetName val="Camp_Power_Cost1"/>
      <sheetName val="Change_Order_Log"/>
      <sheetName val="Bar_Sched1"/>
      <sheetName val="Boq_(Main_Building)1"/>
      <sheetName val="ONE_TIME1"/>
      <sheetName val="S_BAHAN1"/>
      <sheetName val="S_UPAH1"/>
      <sheetName val="Seide_Customer_wise_1"/>
      <sheetName val="Consl_LS1"/>
      <sheetName val="Filati_Customer_wise1"/>
      <sheetName val="Seide_LS1"/>
      <sheetName val="Filati_LS1"/>
      <sheetName val="Unit_prices1"/>
      <sheetName val="Rate_Analysis_1"/>
      <sheetName val="Income_Statement-OCPL_Projects1"/>
      <sheetName val="CF_Input1"/>
      <sheetName val="DATA_INPUT1"/>
      <sheetName val="RAte_analyis1"/>
      <sheetName val="N-Amritsar_1351"/>
      <sheetName val="Summary_output1"/>
      <sheetName val="Actual_2010-111"/>
      <sheetName val="Actual_2009-101"/>
      <sheetName val="Budget_2010-111"/>
      <sheetName val="Bar_Chart_-_FHL_(M)1"/>
      <sheetName val="CF_-_WW1"/>
      <sheetName val="Recon_Template"/>
      <sheetName val="Rebar__Take_off"/>
      <sheetName val="tie_beam(not_used)"/>
      <sheetName val="raft,grade_slab"/>
      <sheetName val="core_wall"/>
      <sheetName val="pilecap(w_lap)"/>
      <sheetName val="raft_slab"/>
      <sheetName val="B31_1"/>
      <sheetName val="Project_Info"/>
      <sheetName val="RBD_ATS_Inst-F"/>
      <sheetName val="Cable_Comparison"/>
      <sheetName val="RBD_DB-F"/>
      <sheetName val="RBD_ATS-R"/>
      <sheetName val="RBD_DB-R"/>
      <sheetName val="RBD_MCC-F"/>
      <sheetName val="RBD_MCC-R"/>
      <sheetName val="RBD_SM-F"/>
      <sheetName val="RBD_SM-R"/>
      <sheetName val="RBD_HV-F"/>
      <sheetName val="RBD_HV-R"/>
      <sheetName val="RBD_ACB-F"/>
      <sheetName val="RBD_ACB-R"/>
      <sheetName val="RBD_ATS-F"/>
      <sheetName val="RBD_LVs-F"/>
      <sheetName val="RBD_LVs_-R"/>
      <sheetName val="2C_10mm_FP_Cable"/>
      <sheetName val="2C_16mm_Cable__"/>
      <sheetName val="2C_35mm_Cable"/>
      <sheetName val="2C_50mm_Cable"/>
      <sheetName val="2C_6mm_Cable"/>
      <sheetName val="4C_240mm_FP_Cable_"/>
      <sheetName val="4C_300mm_FP_Cable"/>
      <sheetName val="4C_50mm_FP_Cable"/>
      <sheetName val="SECTION_R"/>
      <sheetName val="MD_REVIEW"/>
      <sheetName val="B&amp;C-TILE_QUANTITIES"/>
      <sheetName val="Driveway_Beams"/>
      <sheetName val="Bill_5_-_Carpark"/>
      <sheetName val="SITE_WORK"/>
      <sheetName val="JOB_COSTING_SHEET_ELEC"/>
      <sheetName val="EE_SUM"/>
      <sheetName val="D17-CL-C_(2)"/>
      <sheetName val="M_B_T-16"/>
      <sheetName val="Project_Sheet"/>
      <sheetName val="Drop-down_data's"/>
      <sheetName val="MAJOR_QTYS"/>
      <sheetName val="Beam_at_Ground_flr_lvl(Steel)"/>
      <sheetName val="RCC_RA76(BGL)"/>
      <sheetName val="OVER_HEADS"/>
      <sheetName val="doq_br_"/>
      <sheetName val="___________"/>
      <sheetName val="Sta__Alex-Direct_Cost"/>
      <sheetName val="Sta__Alex-GROSS_AMT"/>
      <sheetName val="Mat_Cost1"/>
      <sheetName val="ACCOUNT_SUMMARY"/>
      <sheetName val="TB"/>
      <sheetName val="Debt"/>
      <sheetName val="EQUIP LIST"/>
      <sheetName val="Mechanical BOQ - BOQ Working"/>
      <sheetName val="TPL-Pipe Acc"/>
      <sheetName val="TPL-Foundation"/>
      <sheetName val="TPL-Pipe Fitting"/>
      <sheetName val="TPL-Plumbing Fix"/>
      <sheetName val="FIX_1-16"/>
      <sheetName val="Plumbing Fixture Schedule_DH"/>
      <sheetName val="PF_HX"/>
      <sheetName val="Plumbing Fixture Schedule_OB"/>
      <sheetName val="PS_1-16"/>
      <sheetName val="Pipe Schedule_DH"/>
      <sheetName val="Pipe Schedule_OB"/>
      <sheetName val="TPL-Pipe"/>
      <sheetName val="PS_HX"/>
      <sheetName val="PMV Data"/>
      <sheetName val="QTY-CRUST-MCW"/>
      <sheetName val="D1_CO"/>
      <sheetName val="abst-of -cost"/>
      <sheetName val="zone-2"/>
      <sheetName val="TORRENT CEMENT"/>
      <sheetName val="BLK2"/>
      <sheetName val="E &amp; R"/>
      <sheetName val="radar"/>
      <sheetName val="UG"/>
      <sheetName val="Beam Details"/>
      <sheetName val="재1"/>
      <sheetName val="sheeet7"/>
      <sheetName val="Flat Info _EVEN"/>
      <sheetName val="Flat Info _ODD"/>
      <sheetName val="FIN_SCHEDULE"/>
      <sheetName val="Compu"/>
      <sheetName val="Fee Rate Summary"/>
      <sheetName val="Brickwork "/>
      <sheetName val="First Floor "/>
      <sheetName val="BOQ ( Only Ground floor ) "/>
      <sheetName val="PRECAST lightconc_II"/>
      <sheetName val="SPILL OVER"/>
      <sheetName val="Design OPT 1"/>
      <sheetName val="BILL-1"/>
      <sheetName val="BILL-3-Alt 1"/>
      <sheetName val="EST-CIVIL"/>
      <sheetName val="Block work"/>
      <sheetName val="Breakdown"/>
      <sheetName val="Schedules"/>
      <sheetName val="Forecast-Input"/>
      <sheetName val="wwww"/>
      <sheetName val="Assume"/>
      <sheetName val="Capital"/>
      <sheetName val="Print Menu"/>
      <sheetName val="Validation"/>
      <sheetName val="Asset9809CAK"/>
      <sheetName val="DATE"/>
      <sheetName val="B (2)"/>
      <sheetName val="Détail Etudes"/>
      <sheetName val="DCH entree"/>
      <sheetName val="Hyp"/>
      <sheetName val="Comparaison DCH vs GLK"/>
      <sheetName val="Cash Flow Working"/>
      <sheetName val="CCTV_EST1"/>
      <sheetName val="PRSH"/>
      <sheetName val="Lowside"/>
      <sheetName val="BoatTMP"/>
      <sheetName val="Rebar__Take_off1"/>
      <sheetName val="B&amp;C-TILE_QUANTITIES1"/>
      <sheetName val="Recon_Template1"/>
      <sheetName val="tie_beam(not_used)1"/>
      <sheetName val="raft,grade_slab1"/>
      <sheetName val="core_wall1"/>
      <sheetName val="pilecap(w_lap)1"/>
      <sheetName val="raft_slab1"/>
      <sheetName val="B31_11"/>
      <sheetName val="Project_Info1"/>
      <sheetName val="Détail_Etudes"/>
      <sheetName val="DCH_entree"/>
      <sheetName val="Comparaison_DCH_vs_GLK"/>
      <sheetName val="Bldg"/>
      <sheetName val="Rebar__Take_off2"/>
      <sheetName val="tie_beam(not_used)2"/>
      <sheetName val="raft,grade_slab2"/>
      <sheetName val="core_wall2"/>
      <sheetName val="pilecap(w_lap)2"/>
      <sheetName val="raft_slab2"/>
      <sheetName val="B31_12"/>
      <sheetName val="Project_Info2"/>
      <sheetName val="Rebar__Take_off3"/>
      <sheetName val="tie_beam(not_used)3"/>
      <sheetName val="raft,grade_slab3"/>
      <sheetName val="core_wall3"/>
      <sheetName val="pilecap(w_lap)3"/>
      <sheetName val="raft_slab3"/>
      <sheetName val="B31_13"/>
      <sheetName val="Project_Info3"/>
      <sheetName val="CF_Input2"/>
      <sheetName val="DATA_INPUT2"/>
      <sheetName val="RBD_ATS_Inst-F1"/>
      <sheetName val="Cable_Comparison1"/>
      <sheetName val="RBD_DB-F1"/>
      <sheetName val="RBD_ATS-R1"/>
      <sheetName val="RBD_DB-R1"/>
      <sheetName val="RBD_MCC-F1"/>
      <sheetName val="RBD_MCC-R1"/>
      <sheetName val="RBD_SM-F1"/>
      <sheetName val="RBD_SM-R1"/>
      <sheetName val="RBD_HV-F1"/>
      <sheetName val="RBD_HV-R1"/>
      <sheetName val="RBD_ACB-F1"/>
      <sheetName val="RBD_ACB-R1"/>
      <sheetName val="RBD_ATS-F1"/>
      <sheetName val="RBD_LVs-F1"/>
      <sheetName val="RBD_LVs_-R1"/>
      <sheetName val="2C_10mm_FP_Cable1"/>
      <sheetName val="2C_16mm_Cable__1"/>
      <sheetName val="2C_35mm_Cable1"/>
      <sheetName val="2C_50mm_Cable1"/>
      <sheetName val="2C_6mm_Cable1"/>
      <sheetName val="4C_240mm_FP_Cable_1"/>
      <sheetName val="4C_300mm_FP_Cable1"/>
      <sheetName val="4C_50mm_FP_Cable1"/>
      <sheetName val="SECTION_R1"/>
      <sheetName val="Civil-main_building16"/>
      <sheetName val="Civil-amenities_buildings16"/>
      <sheetName val="Roads-pavement-path_ways16"/>
      <sheetName val="C-Wall_BOQ16"/>
      <sheetName val="GR_slab-reinft16"/>
      <sheetName val="PointNo_513"/>
      <sheetName val="Stress_Calculation13"/>
      <sheetName val="GUT_(2)13"/>
      <sheetName val="PRECAST_lightconc-II13"/>
      <sheetName val="Tender_Summary13"/>
      <sheetName val="_Net_Break_Down13"/>
      <sheetName val="11B_13"/>
      <sheetName val="IO_List13"/>
      <sheetName val="Bill_No_2_to_8_(Rev)13"/>
      <sheetName val="SPT_vs_PHI13"/>
      <sheetName val="BSH_num13"/>
      <sheetName val="K_Ajeet13"/>
      <sheetName val="SITE_OVERHEADS13"/>
      <sheetName val="Fill_this_out_first___13"/>
      <sheetName val="GF_Columns13"/>
      <sheetName val="Assumption_Inputs13"/>
      <sheetName val="Bill_3_-_Site_Works13"/>
      <sheetName val="4_Annex_1_Basic_rate13"/>
      <sheetName val="Fin_Sum13"/>
      <sheetName val="AutoOpen_Stub_Data11"/>
      <sheetName val="C_Sum11"/>
      <sheetName val="A_Sum11"/>
      <sheetName val="INDIGINEOUS_ITEMS_11"/>
      <sheetName val="07016,_Master_List-Major_Mino11"/>
      <sheetName val="Staff_Acco_12"/>
      <sheetName val="labour_coeff12"/>
      <sheetName val="SUMMARY_ALL_CO'S11"/>
      <sheetName val="Bridges_RB11"/>
      <sheetName val="Analysis_Justi_11"/>
      <sheetName val="Qty_Esti_-TCS11"/>
      <sheetName val="Abst_Jo11"/>
      <sheetName val="Debits_as_on_12_04_0812"/>
      <sheetName val="Bank_Guarantee11"/>
      <sheetName val="Detail_In_Door_Stad11"/>
      <sheetName val="S_&amp;_A11"/>
      <sheetName val="PROG_SUMMARY9"/>
      <sheetName val="Break_up_Sheet11"/>
      <sheetName val="Deduction_of_assets11"/>
      <sheetName val="NLD_-_Assum9"/>
      <sheetName val="5_NOT_REQUIRED11"/>
      <sheetName val="3cd_Annexure9"/>
      <sheetName val="Allg__Angaben6"/>
      <sheetName val="A_O_R_r1Str7"/>
      <sheetName val="A_O_R_r17"/>
      <sheetName val="A_O_R_(2)7"/>
      <sheetName val="AoR_Finishing6"/>
      <sheetName val="Rate_analysis6"/>
      <sheetName val="BLOCK-A_(MEA_SHEET)7"/>
      <sheetName val="BOQ_(2)7"/>
      <sheetName val="FITZ_MORT_948"/>
      <sheetName val="Westin_FOH_&amp;_BOH_Split5"/>
      <sheetName val="Basement_Budget8"/>
      <sheetName val="INPUT_SHEET8"/>
      <sheetName val="Basic_Rates6"/>
      <sheetName val="Labour_&amp;_Plant6"/>
      <sheetName val="9__Package_split_-_Cost_6"/>
      <sheetName val="DETAILED__BOQ6"/>
      <sheetName val="rent_&amp;_value_assumptions5"/>
      <sheetName val="PSDA_detailed_cashflow_for_deb5"/>
      <sheetName val="Financing_Assumptions5"/>
      <sheetName val="Equity_shares_analysis5"/>
      <sheetName val="Loan_B_interest5"/>
      <sheetName val="Loan_covenant_tests5"/>
      <sheetName val="Rents_committed5"/>
      <sheetName val="LCC_profit_share_calculation5"/>
      <sheetName val="Loan_A_interest_guarantee5"/>
      <sheetName val="A_O_R_6"/>
      <sheetName val="Podium_Areas6"/>
      <sheetName val="Bill_16"/>
      <sheetName val="Bill_26"/>
      <sheetName val="Bill_36"/>
      <sheetName val="Bill_46"/>
      <sheetName val="Bill_56"/>
      <sheetName val="Bill_66"/>
      <sheetName val="Bill_76"/>
      <sheetName val="LABOUR_RATE6"/>
      <sheetName val="Material_Rate6"/>
      <sheetName val="Balance_sheet_DCCDL_Nov_066"/>
      <sheetName val="_COP_100%6"/>
      <sheetName val="IO_List11"/>
      <sheetName val="4_Annex_1_Basic_rate11"/>
      <sheetName val="Fin_Sum11"/>
      <sheetName val="NLD_-_Assum7"/>
      <sheetName val="3cd_Annexure7"/>
      <sheetName val="IO_List10"/>
      <sheetName val="IO_List9"/>
      <sheetName val="IO_List8"/>
      <sheetName val="Civil-main_building15"/>
      <sheetName val="Civil-amenities_buildings15"/>
      <sheetName val="Roads-pavement-path_ways15"/>
      <sheetName val="C-Wall_BOQ15"/>
      <sheetName val="GR_slab-reinft15"/>
      <sheetName val="PointNo_512"/>
      <sheetName val="Stress_Calculation12"/>
      <sheetName val="GUT_(2)12"/>
      <sheetName val="PRECAST_lightconc-II12"/>
      <sheetName val="Tender_Summary12"/>
      <sheetName val="_Net_Break_Down12"/>
      <sheetName val="11B_12"/>
      <sheetName val="IO_List12"/>
      <sheetName val="Bill_No_2_to_8_(Rev)12"/>
      <sheetName val="SPT_vs_PHI12"/>
      <sheetName val="BSH_num12"/>
      <sheetName val="K_Ajeet12"/>
      <sheetName val="SITE_OVERHEADS12"/>
      <sheetName val="Fill_this_out_first___12"/>
      <sheetName val="GF_Columns12"/>
      <sheetName val="Assumption_Inputs12"/>
      <sheetName val="Bill_3_-_Site_Works12"/>
      <sheetName val="4_Annex_1_Basic_rate12"/>
      <sheetName val="Fin_Sum12"/>
      <sheetName val="PROG_SUMMARY8"/>
      <sheetName val="NLD_-_Assum8"/>
      <sheetName val="3cd_Annexure8"/>
      <sheetName val="Civil-main_building17"/>
      <sheetName val="Civil-amenities_buildings17"/>
      <sheetName val="Roads-pavement-path_ways17"/>
      <sheetName val="C-Wall_BOQ17"/>
      <sheetName val="GR_slab-reinft17"/>
      <sheetName val="PointNo_514"/>
      <sheetName val="Stress_Calculation14"/>
      <sheetName val="GUT_(2)14"/>
      <sheetName val="PRECAST_lightconc-II14"/>
      <sheetName val="Tender_Summary14"/>
      <sheetName val="_Net_Break_Down14"/>
      <sheetName val="11B_14"/>
      <sheetName val="IO_List14"/>
      <sheetName val="Bill_No_2_to_8_(Rev)14"/>
      <sheetName val="SPT_vs_PHI14"/>
      <sheetName val="BSH_num14"/>
      <sheetName val="K_Ajeet14"/>
      <sheetName val="SITE_OVERHEADS14"/>
      <sheetName val="Fill_this_out_first___14"/>
      <sheetName val="GF_Columns14"/>
      <sheetName val="Assumption_Inputs14"/>
      <sheetName val="Bill_3_-_Site_Works14"/>
      <sheetName val="4_Annex_1_Basic_rate14"/>
      <sheetName val="Fin_Sum14"/>
      <sheetName val="AutoOpen_Stub_Data12"/>
      <sheetName val="C_Sum12"/>
      <sheetName val="A_Sum12"/>
      <sheetName val="INDIGINEOUS_ITEMS_12"/>
      <sheetName val="07016,_Master_List-Major_Mino12"/>
      <sheetName val="Staff_Acco_13"/>
      <sheetName val="labour_coeff13"/>
      <sheetName val="SUMMARY_ALL_CO'S12"/>
      <sheetName val="Bridges_RB12"/>
      <sheetName val="Analysis_Justi_12"/>
      <sheetName val="Qty_Esti_-TCS12"/>
      <sheetName val="Abst_Jo12"/>
      <sheetName val="Debits_as_on_12_04_0813"/>
      <sheetName val="Bank_Guarantee12"/>
      <sheetName val="Detail_In_Door_Stad12"/>
      <sheetName val="S_&amp;_A12"/>
      <sheetName val="PROG_SUMMARY10"/>
      <sheetName val="Break_up_Sheet12"/>
      <sheetName val="Deduction_of_assets12"/>
      <sheetName val="NLD_-_Assum10"/>
      <sheetName val="5_NOT_REQUIRED12"/>
      <sheetName val="3cd_Annexure10"/>
      <sheetName val="Story_Drift-Part_27"/>
      <sheetName val="Allg__Angaben7"/>
      <sheetName val="A_O_R_r1Str8"/>
      <sheetName val="A_O_R_r18"/>
      <sheetName val="A_O_R_(2)8"/>
      <sheetName val="AoR_Finishing7"/>
      <sheetName val="Rate_analysis7"/>
      <sheetName val="BLOCK-A_(MEA_SHEET)8"/>
      <sheetName val="BOQ_(2)8"/>
      <sheetName val="FITZ_MORT_949"/>
      <sheetName val="Westin_FOH_&amp;_BOH_Split6"/>
      <sheetName val="Basement_Budget9"/>
      <sheetName val="INPUT_SHEET9"/>
      <sheetName val="@risk_rents_and_incentives6"/>
      <sheetName val="Car_park_lease6"/>
      <sheetName val="Net_rent_analysis6"/>
      <sheetName val="schedule_nos7"/>
      <sheetName val="RCC,Ret__Wall7"/>
      <sheetName val="Sludge_Cal7"/>
      <sheetName val="Operating_Statistics7"/>
      <sheetName val="Basic_Rates7"/>
      <sheetName val="Ave_wtd_rates7"/>
      <sheetName val="Material_7"/>
      <sheetName val="Labour_&amp;_Plant7"/>
      <sheetName val="9__Package_split_-_Cost_7"/>
      <sheetName val="DETAILED__BOQ7"/>
      <sheetName val="rent_&amp;_value_assumptions6"/>
      <sheetName val="PSDA_detailed_cashflow_for_deb6"/>
      <sheetName val="Financing_Assumptions6"/>
      <sheetName val="Equity_shares_analysis6"/>
      <sheetName val="Loan_B_interest6"/>
      <sheetName val="Loan_covenant_tests6"/>
      <sheetName val="Rents_committed6"/>
      <sheetName val="LCC_profit_share_calculation6"/>
      <sheetName val="Loan_A_interest_guarantee6"/>
      <sheetName val="A_O_R_7"/>
      <sheetName val="Podium_Areas7"/>
      <sheetName val="Bill_17"/>
      <sheetName val="Bill_27"/>
      <sheetName val="Bill_37"/>
      <sheetName val="Bill_47"/>
      <sheetName val="Bill_57"/>
      <sheetName val="Bill_67"/>
      <sheetName val="Bill_77"/>
      <sheetName val="LABOUR_RATE7"/>
      <sheetName val="Material_Rate7"/>
      <sheetName val="Balance_sheet_DCCDL_Nov_067"/>
      <sheetName val="_COP_100%7"/>
      <sheetName val="Top_sheet6"/>
      <sheetName val="M-Book_for_Conc6"/>
      <sheetName val="Rein_Steel6"/>
      <sheetName val="M-Book_for_FW6"/>
      <sheetName val="M-Book_others6"/>
      <sheetName val="M-Book_filling6"/>
      <sheetName val="beam-reinft-machine_rm6"/>
      <sheetName val="MASTER_RATE_ANALYSIS6"/>
      <sheetName val="PA-_Consutant_6"/>
      <sheetName val="Works_-_Quote_Sheet6"/>
      <sheetName val="SECTION_R2"/>
      <sheetName val="Civil-main_building18"/>
      <sheetName val="Civil-amenities_buildings18"/>
      <sheetName val="Roads-pavement-path_ways18"/>
      <sheetName val="C-Wall_BOQ18"/>
      <sheetName val="GR_slab-reinft18"/>
      <sheetName val="PointNo_515"/>
      <sheetName val="Stress_Calculation15"/>
      <sheetName val="GUT_(2)15"/>
      <sheetName val="PRECAST_lightconc-II15"/>
      <sheetName val="Tender_Summary15"/>
      <sheetName val="_Net_Break_Down15"/>
      <sheetName val="11B_15"/>
      <sheetName val="IO_List15"/>
      <sheetName val="Bill_No_2_to_8_(Rev)15"/>
      <sheetName val="SPT_vs_PHI15"/>
      <sheetName val="BSH_num15"/>
      <sheetName val="K_Ajeet15"/>
      <sheetName val="SITE_OVERHEADS15"/>
      <sheetName val="Fill_this_out_first___15"/>
      <sheetName val="GF_Columns15"/>
      <sheetName val="Assumption_Inputs15"/>
      <sheetName val="Bill_3_-_Site_Works15"/>
      <sheetName val="4_Annex_1_Basic_rate15"/>
      <sheetName val="Fin_Sum15"/>
      <sheetName val="AutoOpen_Stub_Data13"/>
      <sheetName val="C_Sum13"/>
      <sheetName val="A_Sum13"/>
      <sheetName val="INDIGINEOUS_ITEMS_13"/>
      <sheetName val="07016,_Master_List-Major_Mino13"/>
      <sheetName val="Staff_Acco_14"/>
      <sheetName val="labour_coeff14"/>
      <sheetName val="SUMMARY_ALL_CO'S13"/>
      <sheetName val="Bridges_RB13"/>
      <sheetName val="Analysis_Justi_13"/>
      <sheetName val="Qty_Esti_-TCS13"/>
      <sheetName val="Abst_Jo13"/>
      <sheetName val="Debits_as_on_12_04_0814"/>
      <sheetName val="Bank_Guarantee13"/>
      <sheetName val="Detail_In_Door_Stad13"/>
      <sheetName val="S_&amp;_A13"/>
      <sheetName val="PROG_SUMMARY11"/>
      <sheetName val="Break_up_Sheet13"/>
      <sheetName val="Deduction_of_assets13"/>
      <sheetName val="NLD_-_Assum11"/>
      <sheetName val="5_NOT_REQUIRED13"/>
      <sheetName val="3cd_Annexure11"/>
      <sheetName val="Story_Drift-Part_28"/>
      <sheetName val="Allg__Angaben8"/>
      <sheetName val="A_O_R_r1Str9"/>
      <sheetName val="A_O_R_r19"/>
      <sheetName val="A_O_R_(2)9"/>
      <sheetName val="AoR_Finishing8"/>
      <sheetName val="Rate_analysis8"/>
      <sheetName val="BLOCK-A_(MEA_SHEET)9"/>
      <sheetName val="BOQ_(2)9"/>
      <sheetName val="FITZ_MORT_9410"/>
      <sheetName val="Westin_FOH_&amp;_BOH_Split7"/>
      <sheetName val="Basement_Budget10"/>
      <sheetName val="INPUT_SHEET10"/>
      <sheetName val="@risk_rents_and_incentives7"/>
      <sheetName val="Car_park_lease7"/>
      <sheetName val="Net_rent_analysis7"/>
      <sheetName val="schedule_nos8"/>
      <sheetName val="RCC,Ret__Wall8"/>
      <sheetName val="Sludge_Cal8"/>
      <sheetName val="Operating_Statistics8"/>
      <sheetName val="Basic_Rates8"/>
      <sheetName val="Ave_wtd_rates8"/>
      <sheetName val="Material_8"/>
      <sheetName val="Labour_&amp;_Plant8"/>
      <sheetName val="9__Package_split_-_Cost_8"/>
      <sheetName val="DETAILED__BOQ8"/>
      <sheetName val="rent_&amp;_value_assumptions7"/>
      <sheetName val="PSDA_detailed_cashflow_for_deb7"/>
      <sheetName val="Financing_Assumptions7"/>
      <sheetName val="Equity_shares_analysis7"/>
      <sheetName val="Loan_B_interest7"/>
      <sheetName val="Loan_covenant_tests7"/>
      <sheetName val="Rents_committed7"/>
      <sheetName val="LCC_profit_share_calculation7"/>
      <sheetName val="Loan_A_interest_guarantee7"/>
      <sheetName val="A_O_R_8"/>
      <sheetName val="Podium_Areas8"/>
      <sheetName val="Bill_18"/>
      <sheetName val="Bill_28"/>
      <sheetName val="Bill_38"/>
      <sheetName val="Bill_48"/>
      <sheetName val="Bill_58"/>
      <sheetName val="Bill_68"/>
      <sheetName val="Bill_78"/>
      <sheetName val="LABOUR_RATE8"/>
      <sheetName val="Material_Rate8"/>
      <sheetName val="Balance_sheet_DCCDL_Nov_068"/>
      <sheetName val="_COP_100%8"/>
      <sheetName val="Top_sheet7"/>
      <sheetName val="M-Book_for_Conc7"/>
      <sheetName val="Rein_Steel7"/>
      <sheetName val="M-Book_for_FW7"/>
      <sheetName val="M-Book_others7"/>
      <sheetName val="M-Book_filling7"/>
      <sheetName val="beam-reinft-machine_rm7"/>
      <sheetName val="Bechtel_Norms7"/>
      <sheetName val="CS_PIPING7"/>
      <sheetName val="TECH_DATA7"/>
      <sheetName val="MASTER_RATE_ANALYSIS7"/>
      <sheetName val="PA-_Consutant_7"/>
      <sheetName val="Works_-_Quote_Sheet7"/>
      <sheetName val="SECTION_R3"/>
      <sheetName val="Hic_150EOffice"/>
      <sheetName val="Trade Package"/>
      <sheetName val="Lstsub"/>
      <sheetName val="Doha WBS Clean"/>
      <sheetName val="Ra  stair"/>
      <sheetName val="Over all Builder work"/>
      <sheetName val="Over_all_Builder_work"/>
      <sheetName val="COST CONTROL MATRIX"/>
      <sheetName val="Project Details "/>
      <sheetName val="PC, Prov Sums, Quants"/>
      <sheetName val="Progress Photos"/>
      <sheetName val="Contents"/>
      <sheetName val="Cost Report Summary"/>
      <sheetName val="Provisional Sums"/>
      <sheetName val="SUMMARYMCA"/>
      <sheetName val="AN"/>
      <sheetName val="Trade Summary"/>
      <sheetName val="01"/>
      <sheetName val="Raw Data"/>
      <sheetName val="Div Summary"/>
      <sheetName val="MATCAT.BOQ"/>
      <sheetName val="Cost_any"/>
      <sheetName val="Take-off Floor &amp; Wall"/>
      <sheetName val="Balance Sheet"/>
      <sheetName val="New Issue Pipeline"/>
      <sheetName val="mas"/>
      <sheetName val="Demand"/>
      <sheetName val="Occ"/>
      <sheetName val="INFLUENCES ON GM"/>
      <sheetName val="DETAIL_SHEET4"/>
      <sheetName val="Ground_Floor4"/>
      <sheetName val="Area_Analysis4"/>
      <sheetName val="BASIS_-DEC_084"/>
      <sheetName val="PPA_Summary3"/>
      <sheetName val="STAFFSCHED_4"/>
      <sheetName val="NOT_FULL_RESTRAINT3"/>
      <sheetName val="BEARING_&amp;_BUCKLING3"/>
      <sheetName val="Detail_1A3"/>
      <sheetName val="TRIAL_BALANCE3"/>
      <sheetName val="Data_sheet3"/>
      <sheetName val="Sheet3_(2)3"/>
      <sheetName val="Beam-design_exp1"/>
      <sheetName val="precast_RC_element2"/>
      <sheetName val="NEW_FILE_CREATION_SLIP(REGULAR)"/>
      <sheetName val="Material_List_1"/>
      <sheetName val="FOH_D&amp;L1"/>
      <sheetName val="Master_Data_Sheet1"/>
      <sheetName val="Plinth_beam"/>
      <sheetName val="M_B_T-161"/>
      <sheetName val="Equipment_List_(Process)1"/>
      <sheetName val="Break_Dw1"/>
      <sheetName val="key_dates1"/>
      <sheetName val="SCEL_Funding"/>
      <sheetName val="EQUIP_LIST"/>
      <sheetName val="pro_stat-q"/>
      <sheetName val="FA_SCHEDULE"/>
      <sheetName val="Wearing_Course"/>
      <sheetName val="Financials_Forecast"/>
      <sheetName val="Admin_&amp;_Assumptions"/>
      <sheetName val="Print_Tables_-_Financials"/>
      <sheetName val="Recast_of_Comparable_P&amp;L's_"/>
      <sheetName val="Market_Demand_Forecast"/>
      <sheetName val="Market_Print_Tables"/>
      <sheetName val="Road_TCS_Wise_Details"/>
      <sheetName val="C_&amp;_G_RHS"/>
      <sheetName val="Mechanical_BOQ_-_BOQ_Working"/>
      <sheetName val="TPL-Pipe_Acc"/>
      <sheetName val="TPL-Pipe_Fitting"/>
      <sheetName val="TPL-Plumbing_Fix"/>
      <sheetName val="Plumbing_Fixture_Schedule_DH"/>
      <sheetName val="Plumbing_Fixture_Schedule_OB"/>
      <sheetName val="Pipe_Schedule_DH"/>
      <sheetName val="Pipe_Schedule_OB"/>
      <sheetName val="Msht_5F"/>
      <sheetName val="PMV_Data"/>
      <sheetName val="Cashflow_projection"/>
      <sheetName val="labour_rates"/>
      <sheetName val="Hypothèses"/>
      <sheetName val="WACC Calculation"/>
      <sheetName val="Comps"/>
      <sheetName val="HotelFin"/>
      <sheetName val="main"/>
      <sheetName val="RFP002"/>
      <sheetName val="Hot"/>
      <sheetName val="Summary Sheets"/>
      <sheetName val="IRP_all_H2s6"/>
      <sheetName val="Structure_Bills_Qty6"/>
      <sheetName val="beam-reinft-IIInd_floor6"/>
      <sheetName val="old_serial_no_6"/>
      <sheetName val="TBAL9697_-group_wise__sdpl5"/>
      <sheetName val="CFForecast_detail5"/>
      <sheetName val="Project_Budget_Worksheet5"/>
      <sheetName val="Inter_Co_Balances6"/>
      <sheetName val="water_prop_6"/>
      <sheetName val="SP_Break_Up6"/>
      <sheetName val="Light_fitt5"/>
      <sheetName val="Load_Details(B2)5"/>
      <sheetName val="Sales_&amp;_Prod5"/>
      <sheetName val="accom_cash5"/>
      <sheetName val="UNP-NCW_5"/>
      <sheetName val="Detail_P&amp;L5"/>
      <sheetName val="Assumption_Sheet5"/>
      <sheetName val="Boq-_Civil5"/>
      <sheetName val="Input_&amp;_Calculations5"/>
      <sheetName val="BOD_PL_NEW5"/>
      <sheetName val="final_abstract5"/>
      <sheetName val="Section_3_DPR5"/>
      <sheetName val="Flanged_Beams5"/>
      <sheetName val="Rectangular_Beam5"/>
      <sheetName val="BC_&amp;_MNB_5"/>
      <sheetName val="Debtors_analysis5"/>
      <sheetName val="Total_Debtors_Ageing_Sheet5"/>
      <sheetName val="Revised_Summary5"/>
      <sheetName val="Administrative_Prices5"/>
      <sheetName val="kppl_pl5"/>
      <sheetName val="Fin__Assumpt__-_Sensitivities5"/>
      <sheetName val="train_cash5"/>
      <sheetName val="UPA(Part_C,D,E,G,H)5"/>
      <sheetName val="MN_T_B_5"/>
      <sheetName val="SC_Cost_FEB_035"/>
      <sheetName val="Project_Master5"/>
      <sheetName val="Extra_Item5"/>
      <sheetName val="Debtors_Service_Tax5"/>
      <sheetName val="Segment_Report_working5"/>
      <sheetName val="Fixed_Assets_&amp;_Depreciation5"/>
      <sheetName val="(Do_not_delete)5"/>
      <sheetName val="Slope_area5"/>
      <sheetName val="ESI_&amp;_PF_DELHI5"/>
      <sheetName val="MS_Rates5"/>
      <sheetName val="Array_(2)5"/>
      <sheetName val="Stru_Labour_rate5"/>
      <sheetName val="Curing_Analysis5"/>
      <sheetName val="MS_items5"/>
      <sheetName val="Tunnel_Fw5"/>
      <sheetName val="Basic_Rate4"/>
      <sheetName val="Inc_St_-Link5"/>
      <sheetName val="Area_Statement5"/>
      <sheetName val="Civil_Boq5"/>
      <sheetName val="d-safe_specs5"/>
      <sheetName val="Source_Ref_5"/>
      <sheetName val="Site_Dev_BOQ5"/>
      <sheetName val="Core_Data5"/>
      <sheetName val="IT-Fri_Base5"/>
      <sheetName val="Data_Tables4"/>
      <sheetName val="Indirects_5"/>
      <sheetName val="Legal_Risk_Analysis4"/>
      <sheetName val="M_S_4"/>
      <sheetName val="CIP_Summary_00124"/>
      <sheetName val="CIP_Detail_00114"/>
      <sheetName val="99_to_00_blns4"/>
      <sheetName val="Validation_sheet5"/>
      <sheetName val="Analisa_STR4"/>
      <sheetName val="DETAIL_SHEET5"/>
      <sheetName val="cost_summary4"/>
      <sheetName val="Elec_Summ4"/>
      <sheetName val="ELEC_BOQ5"/>
      <sheetName val="TRACK_BUSWAY4"/>
      <sheetName val="1_01_(a)4"/>
      <sheetName val="MERGED_CODES_&amp;_NAMES4"/>
      <sheetName val="Back_Cal_for_OMC5"/>
      <sheetName val="std_wt_5"/>
      <sheetName val="Khalifa_Parkf5"/>
      <sheetName val="Pile_cap5"/>
      <sheetName val="Bed_Class4"/>
      <sheetName val="Ground_Floor5"/>
      <sheetName val="Area_Analysis5"/>
      <sheetName val="stub_Column2"/>
      <sheetName val="Setup_Variables2"/>
      <sheetName val="L_(4)4"/>
      <sheetName val="Oracle_Upload4"/>
      <sheetName val="qty_schedule4"/>
      <sheetName val="BASIS_-DEC_085"/>
      <sheetName val="PtList_Above_(300x300)2"/>
      <sheetName val="PtList_Below_(300x300)2"/>
      <sheetName val="April_Analysts2"/>
      <sheetName val="PPA_Summary4"/>
      <sheetName val="STAFFSCHED_5"/>
      <sheetName val="NOT_FULL_RESTRAINT4"/>
      <sheetName val="BEARING_&amp;_BUCKLING4"/>
      <sheetName val="Detail_1A4"/>
      <sheetName val="TRIAL_BALANCE4"/>
      <sheetName val="SCHEDULE_OF_RATES4"/>
      <sheetName val="Dropdown_list2"/>
      <sheetName val="Gen_Info2"/>
      <sheetName val="Elect_2"/>
      <sheetName val="_COP2"/>
      <sheetName val="Plant_Used_in_CATS_4"/>
      <sheetName val="Power_&amp;_Fuel(SMS)2"/>
      <sheetName val="R_A_5"/>
      <sheetName val="Materials_Cost(PCC)5"/>
      <sheetName val="L&amp;T_formwork_system5"/>
      <sheetName val="Pile_load_test-Rock_anchor5"/>
      <sheetName val="Design_(singly_reinforced_beam5"/>
      <sheetName val="Hoop_stress5"/>
      <sheetName val="shoring_using_plates5"/>
      <sheetName val="Gantry_track5"/>
      <sheetName val="DESIGN-abut-pile_fdn_-115"/>
      <sheetName val="SCHEDULE_(3)4"/>
      <sheetName val="Contractor-1-every_floor_5%4"/>
      <sheetName val="Covering_letter2"/>
      <sheetName val="_CERTIFICATE___PAYMENT_Vendor2"/>
      <sheetName val="Payment_Abstract_Vendor2"/>
      <sheetName val="Cummulative_Steel_&amp;_RMC_Vendor2"/>
      <sheetName val="Vendor_Wise_Cu__Steel_&amp;_RMC2"/>
      <sheetName val="Prism_johnson2"/>
      <sheetName val="RMC_Qty__Cumulative_vendor_wis2"/>
      <sheetName val="RMC_Backup2"/>
      <sheetName val="RMC_Invoice2"/>
      <sheetName val="Material_Rates2"/>
      <sheetName val="Reinforcement_Steel2"/>
      <sheetName val="Feb'19_Tax_Invoice2"/>
      <sheetName val="Structural_Steel2"/>
      <sheetName val="Feb'19_Tax_Invoice_(2)2"/>
      <sheetName val="Qty__Cumulative_Abstract2"/>
      <sheetName val="-ve_Variation-Annx-1-Page-15"/>
      <sheetName val="Summary_of_variations-Anx-25"/>
      <sheetName val="CTP-13-Abstract-On_Account_Bil5"/>
      <sheetName val="Abstract-including_GST5"/>
      <sheetName val="Schedule_(2)2"/>
      <sheetName val="Item-_Compact2"/>
      <sheetName val="Income_Statement-OCPL_Projects2"/>
      <sheetName val="N-Amritsar_1352"/>
      <sheetName val="1_BED_2"/>
      <sheetName val="C_(3)2"/>
      <sheetName val="입찰내역_발주처_양식2"/>
      <sheetName val="LMB_Forecast_plan2"/>
      <sheetName val="DOKA_shutter_design5"/>
      <sheetName val="Steel_shutter_design5"/>
      <sheetName val="gantry_cranes5"/>
      <sheetName val="bolted_splice5"/>
      <sheetName val="piercap_truss5"/>
      <sheetName val="Table_195"/>
      <sheetName val="Labour_&amp;_Material2"/>
      <sheetName val="Name_Lists2"/>
      <sheetName val="Data_sheet4"/>
      <sheetName val="Sheet3_(2)4"/>
      <sheetName val="Road_Detail_Est_2"/>
      <sheetName val="Road_data2"/>
      <sheetName val="b_s_chalam2"/>
      <sheetName val="Final_Bill_of_Material2"/>
      <sheetName val="Material_Advance2"/>
      <sheetName val="Tax-Invoice_(Interior_&amp;_Civil)2"/>
      <sheetName val="Appendix_-_12"/>
      <sheetName val="BOQ_ID2"/>
      <sheetName val="MB_ID2"/>
      <sheetName val="Appendix_-_102"/>
      <sheetName val="Nt_Items2"/>
      <sheetName val="Swati_RA2"/>
      <sheetName val="Neyo_RA2"/>
      <sheetName val="Boq_Block_A2"/>
      <sheetName val="Rate_Breakdowns_(Civil)5"/>
      <sheetName val="Top_Sheet_(PZ)5"/>
      <sheetName val="Daywise_Summary5"/>
      <sheetName val="Road_wise_summary5"/>
      <sheetName val="Amit_Singh5"/>
      <sheetName val="RP_Pal5"/>
      <sheetName val="SWD_Road_WISE_Total_Qty5"/>
      <sheetName val="Done_Qty__FTM5"/>
      <sheetName val="Precast_Scope5"/>
      <sheetName val="AS_(PZ)5"/>
      <sheetName val="KPN_(PZ)5"/>
      <sheetName val="3_9_Tension_Crash_Barrier2"/>
      <sheetName val="3_12_Stone_Pitching2"/>
      <sheetName val="1_Prelims2"/>
      <sheetName val="3_10_Misc__Concrete2"/>
      <sheetName val="3_13_14_Protection2"/>
      <sheetName val="3_8_ROAD_signs2"/>
      <sheetName val="Meas_-Hotel_Part2"/>
      <sheetName val="Valves_Erec__-IV2"/>
      <sheetName val="3__Elemental_Summary2"/>
      <sheetName val="????_???_??2"/>
      <sheetName val="Shape_of_Bars2"/>
      <sheetName val="Final_MEASUREMENT_RA_-_042"/>
      <sheetName val="foot-slab_reinft2"/>
      <sheetName val="Summary_of_Abst_2"/>
      <sheetName val="Civil_Works2"/>
      <sheetName val="Summary_output2"/>
      <sheetName val="Actual_2010-112"/>
      <sheetName val="Actual_2009-102"/>
      <sheetName val="Budget_2010-112"/>
      <sheetName val="Bar_Chart_-_FHL_(M)2"/>
      <sheetName val="4_BOQ_air5"/>
      <sheetName val="Rate_Analysis_2"/>
      <sheetName val="CF_-_WW2"/>
      <sheetName val="Vertical_profile5"/>
      <sheetName val="Abstract_5"/>
      <sheetName val="Materials_5"/>
      <sheetName val="5_Analysis5"/>
      <sheetName val="RAte_analyis2"/>
      <sheetName val="ONE_TIME2"/>
      <sheetName val="Bar_Sched2"/>
      <sheetName val="Beam-design_exp2"/>
      <sheetName val="Measurement_262"/>
      <sheetName val="Measurement_272"/>
      <sheetName val="Concrete_302"/>
      <sheetName val="Measurement_utility2"/>
      <sheetName val="Measurement_sump2"/>
      <sheetName val="Filling_final_2"/>
      <sheetName val="Additional_Items2"/>
      <sheetName val="Measur_Storm2"/>
      <sheetName val="Concrete_262"/>
      <sheetName val="Road_work2"/>
      <sheetName val="Storm_water2"/>
      <sheetName val="Materials_Cost2"/>
      <sheetName val="Vordruck-Nr__7_1_3_D2"/>
      <sheetName val="M&amp;A_D2"/>
      <sheetName val="M&amp;A_E2"/>
      <sheetName val="M&amp;A_G2"/>
      <sheetName val="FINANCIAL_(FLR)2"/>
      <sheetName val="Unit_prices2"/>
      <sheetName val="S_BAHAN2"/>
      <sheetName val="S_UPAH2"/>
      <sheetName val="Seide_Customer_wise_2"/>
      <sheetName val="Consl_LS2"/>
      <sheetName val="Filati_Customer_wise2"/>
      <sheetName val="Seide_LS2"/>
      <sheetName val="Filati_LS2"/>
      <sheetName val="Camp_Power_Cost2"/>
      <sheetName val="Boq_(Main_Building)2"/>
      <sheetName val="precast_RC_element3"/>
      <sheetName val="Project_Sheet1"/>
      <sheetName val="Drop-down_data's1"/>
      <sheetName val="NEW_FILE_CREATION_SLIP(REGULAR1"/>
      <sheetName val="ACCOUNT_SUMMARY1"/>
      <sheetName val="RCC_RA76(BGL)1"/>
      <sheetName val="Sqn_(Main)_Abs1"/>
      <sheetName val="Material_List_2"/>
      <sheetName val="FOH_D&amp;L2"/>
      <sheetName val="Beam_at_Ground_flr_lvl(Steel)1"/>
      <sheetName val="MD_REVIEW1"/>
      <sheetName val="MAJOR_QTYS1"/>
      <sheetName val="Change_Order_Log1"/>
      <sheetName val="Mat_Cost2"/>
      <sheetName val="Master_Data_Sheet2"/>
      <sheetName val="OVER_HEADS1"/>
      <sheetName val="JOB_COSTING_SHEET_ELEC1"/>
      <sheetName val="Bill_5_-_Carpark1"/>
      <sheetName val="SITE_WORK1"/>
      <sheetName val="Driveway_Beams1"/>
      <sheetName val="Power_&amp;_Fuel(E)1"/>
      <sheetName val="doq_br_1"/>
      <sheetName val="Sta__Alex-Direct_Cost1"/>
      <sheetName val="Sta__Alex-GROSS_AMT1"/>
      <sheetName val="EE_SUM1"/>
      <sheetName val="D17-CL-C_(2)1"/>
      <sheetName val="Plinth_beam1"/>
      <sheetName val="M_B_T-162"/>
      <sheetName val="Equipment_List_(Process)2"/>
      <sheetName val="Break_Dw2"/>
      <sheetName val="key_dates2"/>
      <sheetName val="SCEL_Funding1"/>
      <sheetName val="EQUIP_LIST1"/>
      <sheetName val="pro_stat-q1"/>
      <sheetName val="FA_SCHEDULE1"/>
      <sheetName val="Wearing_Course1"/>
      <sheetName val="Financials_Forecast1"/>
      <sheetName val="Admin_&amp;_Assumptions1"/>
      <sheetName val="Print_Tables_-_Financials1"/>
      <sheetName val="Recast_of_Comparable_P&amp;L's_1"/>
      <sheetName val="Market_Demand_Forecast1"/>
      <sheetName val="Market_Print_Tables1"/>
      <sheetName val="Road_TCS_Wise_Details1"/>
      <sheetName val="C_&amp;_G_RHS1"/>
      <sheetName val="Mechanical_BOQ_-_BOQ_Working1"/>
      <sheetName val="TPL-Pipe_Acc1"/>
      <sheetName val="TPL-Pipe_Fitting1"/>
      <sheetName val="TPL-Plumbing_Fix1"/>
      <sheetName val="Plumbing_Fixture_Schedule_DH1"/>
      <sheetName val="Plumbing_Fixture_Schedule_OB1"/>
      <sheetName val="Pipe_Schedule_DH1"/>
      <sheetName val="Pipe_Schedule_OB1"/>
      <sheetName val="Msht_5F1"/>
      <sheetName val="PMV_Data1"/>
      <sheetName val="Cashflow_projection1"/>
      <sheetName val="labour_rates1"/>
      <sheetName val="BOQ_Distribution"/>
      <sheetName val="Flat_Info__EVEN"/>
      <sheetName val="Flat_Info__ODD"/>
      <sheetName val="Contractor_Details"/>
      <sheetName val="Brickwork_"/>
      <sheetName val="First_Floor_"/>
      <sheetName val="BOQ_(_Only_Ground_floor_)_"/>
      <sheetName val="PRECAST_lightconc_II"/>
      <sheetName val="INFLUENCES_ON_GM"/>
      <sheetName val="Cost of Basic Material"/>
      <sheetName val="JCR Summary"/>
      <sheetName val="Design Mix"/>
      <sheetName val="NR.03 Base-Course 140mm Thk"/>
      <sheetName val="Drawing Sheet Ref."/>
      <sheetName val="NR.09a W.C. (60-70) 50mm Thk"/>
      <sheetName val="Bil 1"/>
      <sheetName val="Bitumen trunk"/>
      <sheetName val="Feeder"/>
      <sheetName val="R99 etc"/>
      <sheetName val="Trunk unpaved"/>
      <sheetName val="A_1_8_4Lane-MCW-BC"/>
      <sheetName val="A_2_8_6Lane-MCW-BC"/>
      <sheetName val="B_SER_8__BC"/>
      <sheetName val="3__Booth"/>
      <sheetName val="C(i)-4__fin__item"/>
      <sheetName val="L_5_Busbays"/>
      <sheetName val="2__canopy_roof"/>
      <sheetName val="A_1_1_4Lane-MCW-CG_"/>
      <sheetName val="A_2_1_6Lane-MCW-CG"/>
      <sheetName val="B_SER_1_CG"/>
      <sheetName val="A_1_7_4Lane-MCW-DBM"/>
      <sheetName val="A_2_7_6Lane-MCW-DBM_Top"/>
      <sheetName val="B_SER_7__DBM"/>
      <sheetName val="J_-Concrete_Drain"/>
      <sheetName val="A_1_2_4Lane-MCW-EMB"/>
      <sheetName val="A_2_2_6Lane-MCW-EMB"/>
      <sheetName val="B_SER_2_EMB"/>
      <sheetName val="C(i)_1-BC-FDN"/>
      <sheetName val="G_5-ROB_Finishing_Item"/>
      <sheetName val="F_4a_-Casting_Girder"/>
      <sheetName val="G_4a-ROB_GC"/>
      <sheetName val="F_4b_-Erection_of_Girder"/>
      <sheetName val="E_4_b-RA_BRDG-EREC_"/>
      <sheetName val="G_4b-ROB_GE"/>
      <sheetName val="E_4_a-RA_BRDG-GC"/>
      <sheetName val="A_1_4_4Lane-MCW-GSB"/>
      <sheetName val="A_2_4_6Lane-MCW-GSB"/>
      <sheetName val="B_SER_4_GSB"/>
      <sheetName val="C(ii)_2-PC-HW"/>
      <sheetName val="L_3_Illumination_"/>
      <sheetName val="A_1_6_Concrete_Kerb_Casting"/>
      <sheetName val="A2_6_Concrete_Kerb_Casting"/>
      <sheetName val="B_SER_6__Kerb"/>
      <sheetName val="1_c_Masonary_in_Walls"/>
      <sheetName val="L_8_Median_Plantation"/>
      <sheetName val="L_2_Beam_Crash_Brr_"/>
      <sheetName val="L_9_Minor_Repairs_"/>
      <sheetName val="L_10_MISC"/>
      <sheetName val="A_1_9_4Lane-MCW-MISC"/>
      <sheetName val="A_2_9_6Lane-MCW-MISC"/>
      <sheetName val="D_5_Fini-Item"/>
      <sheetName val="F_1_-GS-PCC_PILE_"/>
      <sheetName val="D_1-MNBR-PCC_PILE"/>
      <sheetName val="E_1_-RA_BRDG-PCC_PILE"/>
      <sheetName val="G_1_-ROB_PCC_PILE_"/>
      <sheetName val="H_1_-UNP-PCC_PILE"/>
      <sheetName val="C(ii)_3_Fin__Item"/>
      <sheetName val="C(ii)_1-PC-PIPE"/>
      <sheetName val="1_b_Plinth_Fill"/>
      <sheetName val="F_2_-GS-RAFT"/>
      <sheetName val="D_2-MNBR-RAFT"/>
      <sheetName val="E_2_-RA_BRDG-RAFT"/>
      <sheetName val="G_2_-ROB_RAFT"/>
      <sheetName val="H_2_-UNP-Raft"/>
      <sheetName val="E_5__Fin_item"/>
      <sheetName val="I_5_Crash_Brr"/>
      <sheetName val="II__Erection_of_Facia_"/>
      <sheetName val="I_4__Cast__Fric_Slab"/>
      <sheetName val="I_1_-REP_CAST"/>
      <sheetName val="III__Granular_Material_Filling"/>
      <sheetName val="L_1_Road_Marking"/>
      <sheetName val="L_4_Road_Signs"/>
      <sheetName val="1_d_Roof_Casting"/>
      <sheetName val="A_1_3_4Lane-MCW-SG_"/>
      <sheetName val="A_2_3_6Lane-MCW-SG"/>
      <sheetName val="B_SER_3_SG"/>
      <sheetName val="F_4c_-GS-SLAB"/>
      <sheetName val="D_4_C-MNBR-SLAB"/>
      <sheetName val="E_4_C-RA_BRDG-Slab"/>
      <sheetName val="G_4c-ROB_Deckslab"/>
      <sheetName val="L_7_Slope"/>
      <sheetName val="B_SER_9__MISC_"/>
      <sheetName val="C(i)_2-BC-SUB_"/>
      <sheetName val="F_3_-GS-SUB"/>
      <sheetName val="D_3-MNBR-SUB"/>
      <sheetName val="E_3_-RA_BRDG-SUB"/>
      <sheetName val="G_3-ROB_SUB"/>
      <sheetName val="H_3_-UNP-SUB"/>
      <sheetName val="C(i)_3-BC-SUP"/>
      <sheetName val="H_4_-UNP-SUP"/>
      <sheetName val="4__DLC"/>
      <sheetName val="6__Finishing_Item"/>
      <sheetName val="1_e_Finishes"/>
      <sheetName val="5_PQC"/>
      <sheetName val="L_6_Truckbays"/>
      <sheetName val="H__5__Fin__Item"/>
      <sheetName val="F_5-Finishing_Item"/>
      <sheetName val="B_SER_5A_WMM-1"/>
      <sheetName val="B_SER_5B_WMM-2"/>
      <sheetName val="A_1_5_a_4Lane-MCW-WMM_1st"/>
      <sheetName val="A_1_5_b_4Lane-MCW-WMM_top"/>
      <sheetName val="A_2_5a_6Lane-MCW-WMM_1st"/>
      <sheetName val="A_2_5b_6Lane-MCW-WMM_top"/>
      <sheetName val="1_a_Work_Upto_Plinth"/>
      <sheetName val="Design_OPT_1"/>
      <sheetName val="377ꃎ婈朵鐀م婱浏_x0016__x0014_[BHANDUP.XLS]_2"/>
      <sheetName val="ance_Work1_______________BHAN_2"/>
      <sheetName val="u type filter"/>
      <sheetName val="A_1_8_4Lane-MCW-BC1"/>
      <sheetName val="A_2_8_6Lane-MCW-BC1"/>
      <sheetName val="B_SER_8__BC1"/>
      <sheetName val="3__Booth1"/>
      <sheetName val="C(i)-4__fin__item1"/>
      <sheetName val="L_5_Busbays1"/>
      <sheetName val="2__canopy_roof1"/>
      <sheetName val="A_1_1_4Lane-MCW-CG_1"/>
      <sheetName val="A_2_1_6Lane-MCW-CG1"/>
      <sheetName val="B_SER_1_CG1"/>
      <sheetName val="A_1_7_4Lane-MCW-DBM1"/>
      <sheetName val="A_2_7_6Lane-MCW-DBM_Top1"/>
      <sheetName val="B_SER_7__DBM1"/>
      <sheetName val="J_-Concrete_Drain1"/>
      <sheetName val="A_1_2_4Lane-MCW-EMB1"/>
      <sheetName val="A_2_2_6Lane-MCW-EMB1"/>
      <sheetName val="B_SER_2_EMB1"/>
      <sheetName val="C(i)_1-BC-FDN1"/>
      <sheetName val="G_5-ROB_Finishing_Item1"/>
      <sheetName val="F_4a_-Casting_Girder1"/>
      <sheetName val="G_4a-ROB_GC1"/>
      <sheetName val="F_4b_-Erection_of_Girder1"/>
      <sheetName val="E_4_b-RA_BRDG-EREC_1"/>
      <sheetName val="G_4b-ROB_GE1"/>
      <sheetName val="E_4_a-RA_BRDG-GC1"/>
      <sheetName val="A_1_4_4Lane-MCW-GSB1"/>
      <sheetName val="A_2_4_6Lane-MCW-GSB1"/>
      <sheetName val="B_SER_4_GSB1"/>
      <sheetName val="C(ii)_2-PC-HW1"/>
      <sheetName val="L_3_Illumination_1"/>
      <sheetName val="A_1_6_Concrete_Kerb_Casting1"/>
      <sheetName val="A2_6_Concrete_Kerb_Casting1"/>
      <sheetName val="B_SER_6__Kerb1"/>
      <sheetName val="1_c_Masonary_in_Walls1"/>
      <sheetName val="L_8_Median_Plantation1"/>
      <sheetName val="L_2_Beam_Crash_Brr_1"/>
      <sheetName val="L_9_Minor_Repairs_1"/>
      <sheetName val="L_10_MISC1"/>
      <sheetName val="A_1_9_4Lane-MCW-MISC1"/>
      <sheetName val="A_2_9_6Lane-MCW-MISC1"/>
      <sheetName val="D_5_Fini-Item1"/>
      <sheetName val="F_1_-GS-PCC_PILE_1"/>
      <sheetName val="D_1-MNBR-PCC_PILE1"/>
      <sheetName val="E_1_-RA_BRDG-PCC_PILE1"/>
      <sheetName val="G_1_-ROB_PCC_PILE_1"/>
      <sheetName val="H_1_-UNP-PCC_PILE1"/>
      <sheetName val="C(ii)_3_Fin__Item1"/>
      <sheetName val="C(ii)_1-PC-PIPE1"/>
      <sheetName val="1_b_Plinth_Fill1"/>
      <sheetName val="F_2_-GS-RAFT1"/>
      <sheetName val="D_2-MNBR-RAFT1"/>
      <sheetName val="E_2_-RA_BRDG-RAFT1"/>
      <sheetName val="G_2_-ROB_RAFT1"/>
      <sheetName val="H_2_-UNP-Raft1"/>
      <sheetName val="E_5__Fin_item1"/>
      <sheetName val="I_5_Crash_Brr1"/>
      <sheetName val="II__Erection_of_Facia_1"/>
      <sheetName val="I_4__Cast__Fric_Slab1"/>
      <sheetName val="I_1_-REP_CAST1"/>
      <sheetName val="III__Granular_Material_Filling1"/>
      <sheetName val="L_1_Road_Marking1"/>
      <sheetName val="L_4_Road_Signs1"/>
      <sheetName val="1_d_Roof_Casting1"/>
      <sheetName val="A_1_3_4Lane-MCW-SG_1"/>
      <sheetName val="A_2_3_6Lane-MCW-SG1"/>
      <sheetName val="B_SER_3_SG1"/>
      <sheetName val="F_4c_-GS-SLAB1"/>
      <sheetName val="D_4_C-MNBR-SLAB1"/>
      <sheetName val="E_4_C-RA_BRDG-Slab1"/>
      <sheetName val="G_4c-ROB_Deckslab1"/>
      <sheetName val="L_7_Slope1"/>
      <sheetName val="B_SER_9__MISC_1"/>
      <sheetName val="C(i)_2-BC-SUB_1"/>
      <sheetName val="F_3_-GS-SUB1"/>
      <sheetName val="D_3-MNBR-SUB1"/>
      <sheetName val="E_3_-RA_BRDG-SUB1"/>
      <sheetName val="G_3-ROB_SUB1"/>
      <sheetName val="H_3_-UNP-SUB1"/>
      <sheetName val="C(i)_3-BC-SUP1"/>
      <sheetName val="H_4_-UNP-SUP1"/>
      <sheetName val="4__DLC1"/>
      <sheetName val="6__Finishing_Item1"/>
      <sheetName val="1_e_Finishes1"/>
      <sheetName val="5_PQC1"/>
      <sheetName val="L_6_Truckbays1"/>
      <sheetName val="H__5__Fin__Item1"/>
      <sheetName val="F_5-Finishing_Item1"/>
      <sheetName val="B_SER_5A_WMM-11"/>
      <sheetName val="B_SER_5B_WMM-21"/>
      <sheetName val="A_1_5_a_4Lane-MCW-WMM_1st1"/>
      <sheetName val="A_1_5_b_4Lane-MCW-WMM_top1"/>
      <sheetName val="A_2_5a_6Lane-MCW-WMM_1st1"/>
      <sheetName val="A_2_5b_6Lane-MCW-WMM_top1"/>
      <sheetName val="1_a_Work_Upto_Plinth1"/>
      <sheetName val="Design_OPT_11"/>
      <sheetName val="ADDENDA"/>
      <sheetName val="doq-9"/>
      <sheetName val="doq-8"/>
      <sheetName val="doq 2"/>
      <sheetName val="doq 3"/>
      <sheetName val="doq-1"/>
      <sheetName val="Micro"/>
      <sheetName val="Macro"/>
      <sheetName val="Scaff-Rose"/>
      <sheetName val="HMC(BASE)"/>
      <sheetName val="Bar_Sched3"/>
      <sheetName val="b_s_chalam3"/>
      <sheetName val="Camp_Power_Cost3"/>
      <sheetName val="Sta__Alex-Direct_Cost2"/>
      <sheetName val="Sta__Alex-GROSS_AMT2"/>
      <sheetName val="MAJOR_QTYS2"/>
      <sheetName val="Road_TCS_Wise_Details2"/>
      <sheetName val="Wearing_Course2"/>
      <sheetName val="C_&amp;_G_RHS2"/>
      <sheetName val="Sqn_(Main)_Abs2"/>
      <sheetName val="Change_Order_Log2"/>
      <sheetName val="SCEL_Funding2"/>
      <sheetName val="EQUIP_LIST2"/>
      <sheetName val="pro_stat-q2"/>
      <sheetName val="Project_Sheet2"/>
      <sheetName val="Drop-down_data's2"/>
      <sheetName val="A_1_8_4Lane-MCW-BC2"/>
      <sheetName val="A_2_8_6Lane-MCW-BC2"/>
      <sheetName val="B_SER_8__BC2"/>
      <sheetName val="3__Booth2"/>
      <sheetName val="C(i)-4__fin__item2"/>
      <sheetName val="L_5_Busbays2"/>
      <sheetName val="2__canopy_roof2"/>
      <sheetName val="A_1_1_4Lane-MCW-CG_2"/>
      <sheetName val="A_2_1_6Lane-MCW-CG2"/>
      <sheetName val="B_SER_1_CG2"/>
      <sheetName val="A_1_7_4Lane-MCW-DBM2"/>
      <sheetName val="A_2_7_6Lane-MCW-DBM_Top2"/>
      <sheetName val="B_SER_7__DBM2"/>
      <sheetName val="J_-Concrete_Drain2"/>
      <sheetName val="A_1_2_4Lane-MCW-EMB2"/>
      <sheetName val="A_2_2_6Lane-MCW-EMB2"/>
      <sheetName val="B_SER_2_EMB2"/>
      <sheetName val="C(i)_1-BC-FDN2"/>
      <sheetName val="G_5-ROB_Finishing_Item2"/>
      <sheetName val="F_4a_-Casting_Girder2"/>
      <sheetName val="G_4a-ROB_GC2"/>
      <sheetName val="F_4b_-Erection_of_Girder2"/>
      <sheetName val="E_4_b-RA_BRDG-EREC_2"/>
      <sheetName val="G_4b-ROB_GE2"/>
      <sheetName val="E_4_a-RA_BRDG-GC2"/>
      <sheetName val="A_1_4_4Lane-MCW-GSB2"/>
      <sheetName val="A_2_4_6Lane-MCW-GSB2"/>
      <sheetName val="B_SER_4_GSB2"/>
      <sheetName val="C(ii)_2-PC-HW2"/>
      <sheetName val="L_3_Illumination_2"/>
      <sheetName val="A_1_6_Concrete_Kerb_Casting2"/>
      <sheetName val="A2_6_Concrete_Kerb_Casting2"/>
      <sheetName val="B_SER_6__Kerb2"/>
      <sheetName val="1_c_Masonary_in_Walls2"/>
      <sheetName val="L_8_Median_Plantation2"/>
      <sheetName val="L_2_Beam_Crash_Brr_2"/>
      <sheetName val="L_9_Minor_Repairs_2"/>
      <sheetName val="L_10_MISC2"/>
      <sheetName val="A_1_9_4Lane-MCW-MISC2"/>
      <sheetName val="A_2_9_6Lane-MCW-MISC2"/>
      <sheetName val="D_5_Fini-Item2"/>
      <sheetName val="F_1_-GS-PCC_PILE_2"/>
      <sheetName val="D_1-MNBR-PCC_PILE2"/>
      <sheetName val="E_1_-RA_BRDG-PCC_PILE2"/>
      <sheetName val="G_1_-ROB_PCC_PILE_2"/>
      <sheetName val="H_1_-UNP-PCC_PILE2"/>
      <sheetName val="C(ii)_3_Fin__Item2"/>
      <sheetName val="C(ii)_1-PC-PIPE2"/>
      <sheetName val="1_b_Plinth_Fill2"/>
      <sheetName val="F_2_-GS-RAFT2"/>
      <sheetName val="D_2-MNBR-RAFT2"/>
      <sheetName val="E_2_-RA_BRDG-RAFT2"/>
      <sheetName val="G_2_-ROB_RAFT2"/>
      <sheetName val="H_2_-UNP-Raft2"/>
      <sheetName val="E_5__Fin_item2"/>
      <sheetName val="I_5_Crash_Brr2"/>
      <sheetName val="II__Erection_of_Facia_2"/>
      <sheetName val="I_4__Cast__Fric_Slab2"/>
      <sheetName val="I_1_-REP_CAST2"/>
      <sheetName val="III__Granular_Material_Filling2"/>
      <sheetName val="L_1_Road_Marking2"/>
      <sheetName val="L_4_Road_Signs2"/>
      <sheetName val="1_d_Roof_Casting2"/>
      <sheetName val="A_1_3_4Lane-MCW-SG_2"/>
      <sheetName val="A_2_3_6Lane-MCW-SG2"/>
      <sheetName val="B_SER_3_SG2"/>
      <sheetName val="F_4c_-GS-SLAB2"/>
      <sheetName val="D_4_C-MNBR-SLAB2"/>
      <sheetName val="E_4_C-RA_BRDG-Slab2"/>
      <sheetName val="G_4c-ROB_Deckslab2"/>
      <sheetName val="L_7_Slope2"/>
      <sheetName val="B_SER_9__MISC_2"/>
      <sheetName val="C(i)_2-BC-SUB_2"/>
      <sheetName val="F_3_-GS-SUB2"/>
      <sheetName val="D_3-MNBR-SUB2"/>
      <sheetName val="E_3_-RA_BRDG-SUB2"/>
      <sheetName val="G_3-ROB_SUB2"/>
      <sheetName val="H_3_-UNP-SUB2"/>
      <sheetName val="C(i)_3-BC-SUP2"/>
      <sheetName val="H_4_-UNP-SUP2"/>
      <sheetName val="4__DLC2"/>
      <sheetName val="6__Finishing_Item2"/>
      <sheetName val="1_e_Finishes2"/>
      <sheetName val="5_PQC2"/>
      <sheetName val="L_6_Truckbays2"/>
      <sheetName val="H__5__Fin__Item2"/>
      <sheetName val="F_5-Finishing_Item2"/>
      <sheetName val="B_SER_5A_WMM-12"/>
      <sheetName val="B_SER_5B_WMM-22"/>
      <sheetName val="A_1_5_a_4Lane-MCW-WMM_1st2"/>
      <sheetName val="A_1_5_b_4Lane-MCW-WMM_top2"/>
      <sheetName val="A_2_5a_6Lane-MCW-WMM_1st2"/>
      <sheetName val="A_2_5b_6Lane-MCW-WMM_top2"/>
      <sheetName val="1_a_Work_Upto_Plinth2"/>
      <sheetName val="Design_OPT_12"/>
      <sheetName val="LOCAL RATES"/>
      <sheetName val="ENCL12-C"/>
      <sheetName val="F1a-Pile"/>
      <sheetName val="Design of Isolated Footing"/>
      <sheetName val="p_m"/>
      <sheetName val="Plumbing &amp; FF"/>
      <sheetName val="DB"/>
      <sheetName val="Setup_Variables3"/>
      <sheetName val="Schedule_(2)3"/>
      <sheetName val="Lot-2"/>
      <sheetName val="Cover Page"/>
      <sheetName val="DetEst"/>
      <sheetName val="inWords"/>
      <sheetName val="Clinkr Silo"/>
      <sheetName val="Cement Silo"/>
      <sheetName val="요율산출"/>
      <sheetName val=" working Sheet"/>
      <sheetName val="专业费率"/>
      <sheetName val="Annexue B"/>
      <sheetName val="._._8_ff_xls_._._8_ff_xls_._._8"/>
      <sheetName val="FA"/>
      <sheetName val="E1"/>
      <sheetName val="E2"/>
      <sheetName val="E3"/>
      <sheetName val="E4"/>
      <sheetName val="E5"/>
      <sheetName val="Div Sum"/>
      <sheetName val="CONS. PROJECT HITS"/>
      <sheetName val="2-Cash Flow"/>
      <sheetName val="worksheet"/>
      <sheetName val="Name List"/>
      <sheetName val="BOQ LT"/>
      <sheetName val="Tubi"/>
      <sheetName val="TOS-F"/>
      <sheetName val="Parameters"/>
      <sheetName val="377ꃎ婈朵鐀م婱浏"/>
      <sheetName val="Intro."/>
      <sheetName val="COLUMN-CR"/>
      <sheetName val="Parameter"/>
      <sheetName val="pvc vent"/>
      <sheetName val="Civil-main_building19"/>
      <sheetName val="Civil-amenities_buildings19"/>
      <sheetName val="Roads-pavement-path_ways19"/>
      <sheetName val="C-Wall_BOQ19"/>
      <sheetName val="GR_slab-reinft19"/>
      <sheetName val="PRECAST_lightconc-II16"/>
      <sheetName val="PointNo_516"/>
      <sheetName val="GUT_(2)16"/>
      <sheetName val="SPT_vs_PHI16"/>
      <sheetName val="Stress_Calculation16"/>
      <sheetName val="Tender_Summary16"/>
      <sheetName val="_Net_Break_Down16"/>
      <sheetName val="BSH_num16"/>
      <sheetName val="K_Ajeet16"/>
      <sheetName val="SITE_OVERHEADS16"/>
      <sheetName val="Bill_No_2_to_8_(Rev)16"/>
      <sheetName val="Fill_this_out_first___16"/>
      <sheetName val="GF_Columns16"/>
      <sheetName val="Assumption_Inputs16"/>
      <sheetName val="Bill_3_-_Site_Works16"/>
      <sheetName val="11B_16"/>
      <sheetName val="Staff_Acco_15"/>
      <sheetName val="Debits_as_on_12_04_0815"/>
      <sheetName val="labour_coeff15"/>
      <sheetName val="AutoOpen_Stub_Data14"/>
      <sheetName val="Fin_Sum16"/>
      <sheetName val="Bridges_RB14"/>
      <sheetName val="Analysis_Justi_14"/>
      <sheetName val="Qty_Esti_-TCS14"/>
      <sheetName val="Abst_Jo14"/>
      <sheetName val="SUMMARY_ALL_CO'S14"/>
      <sheetName val="INDIGINEOUS_ITEMS_14"/>
      <sheetName val="07016,_Master_List-Major_Mino14"/>
      <sheetName val="C_Sum14"/>
      <sheetName val="A_Sum14"/>
      <sheetName val="S_&amp;_A14"/>
      <sheetName val="Bank_Guarantee14"/>
      <sheetName val="4_Annex_1_Basic_rate16"/>
      <sheetName val="Break_up_Sheet14"/>
      <sheetName val="Deduction_of_assets14"/>
      <sheetName val="Detail_In_Door_Stad14"/>
      <sheetName val="BOQ_(2)10"/>
      <sheetName val="Bechtel_Norms8"/>
      <sheetName val="Bill_19"/>
      <sheetName val="Bill_29"/>
      <sheetName val="Bill_39"/>
      <sheetName val="Bill_49"/>
      <sheetName val="Bill_59"/>
      <sheetName val="Bill_69"/>
      <sheetName val="Bill_79"/>
      <sheetName val="Westin_FOH_&amp;_BOH_Split8"/>
      <sheetName val="BLOCK-A_(MEA_SHEET)10"/>
      <sheetName val="A_O_R_r1Str10"/>
      <sheetName val="A_O_R_r110"/>
      <sheetName val="A_O_R_(2)10"/>
      <sheetName val="PROG_SUMMARY12"/>
      <sheetName val="Sludge_Cal9"/>
      <sheetName val="Ave_wtd_rates9"/>
      <sheetName val="Material_9"/>
      <sheetName val="NLD_-_Assum12"/>
      <sheetName val="5_NOT_REQUIRED14"/>
      <sheetName val="A_O_R_9"/>
      <sheetName val="Basement_Budget11"/>
      <sheetName val="INPUT_SHEET11"/>
      <sheetName val="FITZ_MORT_9411"/>
      <sheetName val="3cd_Annexure12"/>
      <sheetName val="Story_Drift-Part_29"/>
      <sheetName val="Allg__Angaben9"/>
      <sheetName val="AoR_Finishing9"/>
      <sheetName val="Rate_analysis9"/>
      <sheetName val="Operating_Statistics9"/>
      <sheetName val="schedule_nos9"/>
      <sheetName val="RCC,Ret__Wall9"/>
      <sheetName val="Basic_Rates9"/>
      <sheetName val="Labour_&amp;_Plant9"/>
      <sheetName val="Podium_Areas9"/>
      <sheetName val="9__Package_split_-_Cost_9"/>
      <sheetName val="DETAILED__BOQ9"/>
      <sheetName val="LABOUR_RATE9"/>
      <sheetName val="Material_Rate9"/>
      <sheetName val="Balance_sheet_DCCDL_Nov_069"/>
      <sheetName val="_COP_100%9"/>
      <sheetName val="@risk_rents_and_incentives8"/>
      <sheetName val="Car_park_lease8"/>
      <sheetName val="Net_rent_analysis8"/>
      <sheetName val="Top_sheet8"/>
      <sheetName val="M-Book_for_Conc8"/>
      <sheetName val="Rein_Steel8"/>
      <sheetName val="M-Book_for_FW8"/>
      <sheetName val="M-Book_others8"/>
      <sheetName val="M-Book_filling8"/>
      <sheetName val="beam-reinft-machine_rm8"/>
      <sheetName val="CS_PIPING8"/>
      <sheetName val="TECH_DATA8"/>
      <sheetName val="MASTER_RATE_ANALYSIS8"/>
      <sheetName val="PA-_Consutant_8"/>
      <sheetName val="Works_-_Quote_Sheet8"/>
      <sheetName val="SECTION_R4"/>
      <sheetName val="rent_&amp;_value_assumptions8"/>
      <sheetName val="PSDA_detailed_cashflow_for_deb8"/>
      <sheetName val="Financing_Assumptions8"/>
      <sheetName val="Equity_shares_analysis8"/>
      <sheetName val="Loan_B_interest8"/>
      <sheetName val="Loan_covenant_tests8"/>
      <sheetName val="Rents_committed8"/>
      <sheetName val="LCC_profit_share_calculation8"/>
      <sheetName val="Loan_A_interest_guarantee8"/>
      <sheetName val="Trade_Summary"/>
      <sheetName val="Raw_Data"/>
      <sheetName val="Div_Summary"/>
      <sheetName val="MATCAT_BOQ"/>
      <sheetName val="Option"/>
      <sheetName val="Day work"/>
      <sheetName val="Sheet7"/>
      <sheetName val="BASE CASE"/>
      <sheetName val="TASK"/>
      <sheetName val="02"/>
      <sheetName val="03"/>
      <sheetName val="04"/>
      <sheetName val="Z- GENERAL PRICE SUMMARY"/>
      <sheetName val="WITHOUT C&amp;I PROFIT (3)"/>
      <sheetName val="PL_Alert"/>
      <sheetName val="List"/>
      <sheetName val="REQ_REMARKS"/>
      <sheetName val="Rate-Code"/>
      <sheetName val="1C Data"/>
      <sheetName val="Bal_Gr"/>
      <sheetName val="beam-reinft"/>
      <sheetName val="Default Values"/>
      <sheetName val="Ins &amp; Bonds"/>
      <sheetName val="old boq"/>
      <sheetName val="Jul 96 Worksheet"/>
      <sheetName val="Main Bs"/>
      <sheetName val="Beam 1"/>
      <sheetName val="Status"/>
      <sheetName val="Defer"/>
      <sheetName val="BG"/>
      <sheetName val="Liability"/>
      <sheetName val="RA Bill summary til Apr19"/>
      <sheetName val="APTIDCO CV A.SCOPE"/>
      <sheetName val="REL"/>
      <sheetName val="S4"/>
      <sheetName val="ABBDATASHEET"/>
      <sheetName val="3MLKQ"/>
      <sheetName val="MHR"/>
      <sheetName val="oresreqsum"/>
      <sheetName val="VI Floor Beam "/>
      <sheetName val="cable data"/>
      <sheetName val="Labour Rate "/>
      <sheetName val="(M+L)"/>
      <sheetName val="Names&amp;Cases"/>
      <sheetName val="NR_03_Base-Course_140mm_Thk"/>
      <sheetName val="Drawing_Sheet_Ref_"/>
      <sheetName val="NR_09a_W_C__(60-70)_50mm_Thk"/>
      <sheetName val="Bil_1"/>
      <sheetName val="Cost_of_Basic_Material"/>
      <sheetName val="JCR_Summary"/>
      <sheetName val="Design_Mix"/>
      <sheetName val="17"/>
      <sheetName val="11"/>
      <sheetName val="7"/>
      <sheetName val="21"/>
      <sheetName val="25"/>
      <sheetName val="18"/>
      <sheetName val="29"/>
      <sheetName val="20"/>
      <sheetName val="LTR-2"/>
      <sheetName val="fcstdwld"/>
      <sheetName val="Plandwld"/>
      <sheetName val="COST DATA 1"/>
      <sheetName val="COST DATA 2"/>
      <sheetName val="lmp &amp; salse"/>
      <sheetName val="Gen_Info3"/>
      <sheetName val="Dropdown_list3"/>
      <sheetName val="Road_Detail_Est_3"/>
      <sheetName val="Road_data3"/>
      <sheetName val="Bitumen_trunk"/>
      <sheetName val="R99_etc"/>
      <sheetName val="Trunk_unpaved"/>
      <sheetName val="SPILL_OVER"/>
      <sheetName val="u_type_filter"/>
      <sheetName val="377ꃎ婈朵鐀م婱浏[BHANDUP_XLS]_2"/>
      <sheetName val="DATA_PILE_BG"/>
      <sheetName val="DATA_PCC"/>
      <sheetName val="DATA_PILECAP"/>
      <sheetName val="DATA_PILE_RT2"/>
      <sheetName val="DATA_PILE_RT1 "/>
      <sheetName val="DATA_PILE _SM"/>
      <sheetName val="Company Data"/>
      <sheetName val="Equipment Cal"/>
      <sheetName val="13mm E.P "/>
      <sheetName val="20mm(E.P)"/>
      <sheetName val="20mm(StaircaseP.P)"/>
      <sheetName val="13mm P.P"/>
      <sheetName val="Named ranges"/>
      <sheetName val="Details for Charts"/>
      <sheetName val="trafo-size"/>
      <sheetName val="Cost Rates"/>
      <sheetName val="CALC"/>
      <sheetName val="katsayılar"/>
      <sheetName val="Abstract- BOQ"/>
      <sheetName val="Facade Boq"/>
      <sheetName val=" Maintainance Boq"/>
      <sheetName val="Landscape CIVIL BOQ. "/>
      <sheetName val="Landscape mb"/>
      <sheetName val="HORTICULTURE Boq"/>
      <sheetName val="Horti.Mb"/>
      <sheetName val="MR RA"/>
      <sheetName val="MS paint"/>
      <sheetName val="counter"/>
      <sheetName val="Toilet"/>
      <sheetName val="Lacquered Glass"/>
      <sheetName val="Mirror"/>
      <sheetName val="Ceiling Plaster"/>
      <sheetName val="Wall Plaster"/>
      <sheetName val="DOOR &amp; WINDOW  UTILITY BLOCK "/>
      <sheetName val="DOOR &amp; WINDOW"/>
      <sheetName val="Flooring Ulty block"/>
      <sheetName val="Screeding"/>
      <sheetName val="Ceiling utility"/>
      <sheetName val="Screeding utility"/>
      <sheetName val="Wall Utility"/>
      <sheetName val="False Ceiling"/>
      <sheetName val="Staircase Flooring"/>
      <sheetName val="Staircase Railing"/>
      <sheetName val="Bupm,Railing"/>
      <sheetName val="Block "/>
      <sheetName val="Rw Brick Wk"/>
      <sheetName val="Lintel"/>
      <sheetName val="RW Plaster"/>
      <sheetName val="Block Utility"/>
      <sheetName val="Utility lintel"/>
      <sheetName val="Fancing gate"/>
      <sheetName val="AV-HDPE"/>
      <sheetName val="Di_gate-HDPE"/>
      <sheetName val="IDCCALHYD_GOO"/>
      <sheetName val="HT Cable "/>
      <sheetName val="DOOR-WIND"/>
      <sheetName val="PH (C)"/>
      <sheetName val="acevsSp (ABC)"/>
      <sheetName val="RMBH"/>
      <sheetName val="Kiln P"/>
      <sheetName val="TRSTLS"/>
      <sheetName val="Sheet4"/>
      <sheetName val="SMP 1&amp;2 SUPPLY Invoice"/>
      <sheetName val="Planned work schedule"/>
      <sheetName val="Actual work progress"/>
      <sheetName val="CF"/>
      <sheetName val="IS"/>
      <sheetName val="Keyratios"/>
      <sheetName val="Cntrl Sheet"/>
      <sheetName val="NFF"/>
      <sheetName val="Facility"/>
      <sheetName val="deb"/>
      <sheetName val="Notes"/>
      <sheetName val="Doors"/>
      <sheetName val="Scenarios"/>
      <sheetName val="Penetration Curve"/>
      <sheetName val="3.11 Cables"/>
      <sheetName val="4 Electrical"/>
      <sheetName val="유림골조"/>
      <sheetName val="Gen Sm"/>
      <sheetName val="11-hsd"/>
      <sheetName val="13-septic"/>
      <sheetName val="7-ug"/>
      <sheetName val="2-utility"/>
      <sheetName val="Beams "/>
      <sheetName val="Internal Finishes (Unit types)"/>
      <sheetName val="LABOUR SALARY "/>
      <sheetName val="Insts"/>
      <sheetName val="UK"/>
      <sheetName val="S3SEPT98"/>
      <sheetName val="Balancesheet"/>
      <sheetName val="Combi"/>
      <sheetName val="Auswah"/>
      <sheetName val="INPUT DATA HERE"/>
      <sheetName val="Criteria"/>
      <sheetName val="Boq - Flats"/>
      <sheetName val="BORDGC"/>
      <sheetName val="NOV1"/>
      <sheetName val="NOV15"/>
      <sheetName val="NOV22"/>
      <sheetName val="NOV23"/>
      <sheetName val="NOV29"/>
      <sheetName val="NOV7"/>
      <sheetName val="NOV8"/>
      <sheetName val="Guard House #1; D,E,F"/>
      <sheetName val="dyes"/>
      <sheetName val="UTILITY"/>
      <sheetName val="VO Summary"/>
      <sheetName val=" Chamber"/>
      <sheetName val="Sqn-Abs(G+6) "/>
      <sheetName val="WO-Abs (G+2) 6 DUs"/>
      <sheetName val="Air-Abs(G+6) 23 DUs"/>
      <sheetName val="KQ Cost Controlling"/>
      <sheetName val="KQ Appropriation"/>
      <sheetName val="Cable resistivity"/>
      <sheetName val="Calcs"/>
      <sheetName val="Electrical Works"/>
      <sheetName val="Hardware"/>
      <sheetName val="Classification"/>
      <sheetName val="Oil Px Sensitivity"/>
      <sheetName val="India F&amp;S Template"/>
      <sheetName val="co_5"/>
      <sheetName val="TPL_RECEIPTS MB51"/>
      <sheetName val="Brazil-Russia-EuropeDecToMar-05"/>
      <sheetName val="ROW Orders for March 05"/>
      <sheetName val="PKG PO"/>
      <sheetName val="LLM DPRECEIPTS MB51"/>
      <sheetName val="PHS_RECEIPTS"/>
      <sheetName val="ZSEM stock (ympc038)"/>
      <sheetName val="MFG PO"/>
      <sheetName val="細目"/>
      <sheetName val="CP-Sum-1"/>
      <sheetName val="PH data"/>
      <sheetName val="表三"/>
      <sheetName val="石炭性状"/>
      <sheetName val="SPARE MYSORE"/>
      <sheetName val="산근"/>
      <sheetName val="Rates-May-14"/>
      <sheetName val="cashflow"/>
      <sheetName val="L+M"/>
      <sheetName val="232V-010"/>
      <sheetName val="Central Ware House"/>
      <sheetName val="Block D Column(W07)"/>
      <sheetName val="PROCTOR"/>
      <sheetName val="GUT"/>
      <sheetName val="Eq. Mobilization"/>
      <sheetName val="Cost_Any."/>
      <sheetName val="Ref. Tables"/>
      <sheetName val="Schedule Activities"/>
      <sheetName val="Risk Impact Table"/>
      <sheetName val="RBS"/>
      <sheetName val="BUR4-Rd"/>
      <sheetName val="BUR3-DrnRC"/>
      <sheetName val="BUR2-Ewk"/>
      <sheetName val="StdDesc"/>
      <sheetName val="BUR5-Pile"/>
      <sheetName val="Fee_Rate_Summary"/>
      <sheetName val="precast(2-3 MT)"/>
      <sheetName val="___________1"/>
      <sheetName val="___________2"/>
      <sheetName val="Summary Flr wise 2"/>
      <sheetName val="SomeRate"/>
      <sheetName val="ItemSearched"/>
      <sheetName val="ItemList"/>
      <sheetName val="Columns"/>
      <sheetName val="Project Profile"/>
      <sheetName val="Inputs"/>
      <sheetName val="Assmpns"/>
      <sheetName val="금융비용"/>
      <sheetName val="核算项目余额表"/>
      <sheetName val="chiet tinh"/>
      <sheetName val="IRP_all_H2s7"/>
      <sheetName val="Structure_Bills_Qty7"/>
      <sheetName val="beam-reinft-IIInd_floor7"/>
      <sheetName val="kppl_pl6"/>
      <sheetName val="old_serial_no_7"/>
      <sheetName val="water_prop_7"/>
      <sheetName val="BOD_PL_NEW6"/>
      <sheetName val="final_abstract6"/>
      <sheetName val="UNP-NCW_6"/>
      <sheetName val="Section_3_DPR6"/>
      <sheetName val="Flanged_Beams6"/>
      <sheetName val="Rectangular_Beam6"/>
      <sheetName val="BC_&amp;_MNB_6"/>
      <sheetName val="SP_Break_Up7"/>
      <sheetName val="TBAL9697_-group_wise__sdpl6"/>
      <sheetName val="Sales_&amp;_Prod6"/>
      <sheetName val="Debtors_analysis6"/>
      <sheetName val="Total_Debtors_Ageing_Sheet6"/>
      <sheetName val="Debtors_Service_Tax6"/>
      <sheetName val="CFForecast_detail6"/>
      <sheetName val="Project_Budget_Worksheet6"/>
      <sheetName val="Detail_P&amp;L6"/>
      <sheetName val="Assumption_Sheet6"/>
      <sheetName val="Inter_Co_Balances7"/>
      <sheetName val="Revised_Summary6"/>
      <sheetName val="Stru_Labour_rate6"/>
      <sheetName val="Curing_Analysis6"/>
      <sheetName val="MS_items6"/>
      <sheetName val="Tunnel_Fw6"/>
      <sheetName val="Light_fitt6"/>
      <sheetName val="Load_Details(B2)6"/>
      <sheetName val="Area_Statement6"/>
      <sheetName val="Elect_3"/>
      <sheetName val="Segment_Report_working6"/>
      <sheetName val="Fixed_Assets_&amp;_Depreciation6"/>
      <sheetName val="(Do_not_delete)6"/>
      <sheetName val="SC_Cost_FEB_036"/>
      <sheetName val="Slope_area6"/>
      <sheetName val="MS_Rates6"/>
      <sheetName val="Array_(2)6"/>
      <sheetName val="accom_cash6"/>
      <sheetName val="_COP3"/>
      <sheetName val="ESI_&amp;_PF_DELHI6"/>
      <sheetName val="UPA(Part_C,D,E,G,H)6"/>
      <sheetName val="MN_T_B_6"/>
      <sheetName val="Inc_St_-Link6"/>
      <sheetName val="Basic_Rate5"/>
      <sheetName val="Source_Ref_6"/>
      <sheetName val="Administrative_Prices6"/>
      <sheetName val="Extra_Item6"/>
      <sheetName val="Boq-_Civil6"/>
      <sheetName val="Input_&amp;_Calculations6"/>
      <sheetName val="Civil_Boq6"/>
      <sheetName val="IT-Fri_Base6"/>
      <sheetName val="Data_Tables5"/>
      <sheetName val="Fin__Assumpt__-_Sensitivities6"/>
      <sheetName val="Core_Data6"/>
      <sheetName val="train_cash6"/>
      <sheetName val="d-safe_specs6"/>
      <sheetName val="Project_Master6"/>
      <sheetName val="Indirects_6"/>
      <sheetName val="Site_Dev_BOQ6"/>
      <sheetName val="Validation_sheet6"/>
      <sheetName val="Pile_cap6"/>
      <sheetName val="Back_Cal_for_OMC6"/>
      <sheetName val="STAFFSCHED_6"/>
      <sheetName val="std_wt_6"/>
      <sheetName val="L_(4)5"/>
      <sheetName val="Area_Analysis6"/>
      <sheetName val="R_A_6"/>
      <sheetName val="MERGED_CODES_&amp;_NAMES5"/>
      <sheetName val="DETAIL_SHEET6"/>
      <sheetName val="Analisa_STR5"/>
      <sheetName val="cost_summary5"/>
      <sheetName val="Elec_Summ5"/>
      <sheetName val="ELEC_BOQ6"/>
      <sheetName val="TRACK_BUSWAY5"/>
      <sheetName val="Bed_Class5"/>
      <sheetName val="Power_&amp;_Fuel(SMS)3"/>
      <sheetName val="Oracle_Upload5"/>
      <sheetName val="qty_schedule5"/>
      <sheetName val="BASIS_-DEC_086"/>
      <sheetName val="Labour_&amp;_Material3"/>
      <sheetName val="Summary_output3"/>
      <sheetName val="Plant_Used_in_CATS_5"/>
      <sheetName val="Materials_Cost(PCC)6"/>
      <sheetName val="L&amp;T_formwork_system6"/>
      <sheetName val="Pile_load_test-Rock_anchor6"/>
      <sheetName val="Design_(singly_reinforced_beam6"/>
      <sheetName val="Hoop_stress6"/>
      <sheetName val="shoring_using_plates6"/>
      <sheetName val="Gantry_track6"/>
      <sheetName val="DESIGN-abut-pile_fdn_-116"/>
      <sheetName val="-ve_Variation-Annx-1-Page-16"/>
      <sheetName val="Summary_of_variations-Anx-26"/>
      <sheetName val="CTP-13-Abstract-On_Account_Bil6"/>
      <sheetName val="Abstract-including_GST6"/>
      <sheetName val="Legal_Risk_Analysis5"/>
      <sheetName val="M_S_5"/>
      <sheetName val="CIP_Summary_00125"/>
      <sheetName val="CIP_Detail_00115"/>
      <sheetName val="99_to_00_blns5"/>
      <sheetName val="1_01_(a)5"/>
      <sheetName val="Khalifa_Parkf6"/>
      <sheetName val="Covering_letter3"/>
      <sheetName val="_CERTIFICATE___PAYMENT_Vendor3"/>
      <sheetName val="Payment_Abstract_Vendor3"/>
      <sheetName val="Cummulative_Steel_&amp;_RMC_Vendor3"/>
      <sheetName val="Vendor_Wise_Cu__Steel_&amp;_RMC3"/>
      <sheetName val="Prism_johnson3"/>
      <sheetName val="RMC_Qty__Cumulative_vendor_wis3"/>
      <sheetName val="RMC_Backup3"/>
      <sheetName val="RMC_Invoice3"/>
      <sheetName val="Material_Rates3"/>
      <sheetName val="Reinforcement_Steel3"/>
      <sheetName val="Feb'19_Tax_Invoice3"/>
      <sheetName val="Structural_Steel3"/>
      <sheetName val="Feb'19_Tax_Invoice_(2)3"/>
      <sheetName val="Qty__Cumulative_Abstract3"/>
      <sheetName val="Ground_Floor6"/>
      <sheetName val="SCHEDULE_OF_RATES5"/>
      <sheetName val="NOT_FULL_RESTRAINT5"/>
      <sheetName val="BEARING_&amp;_BUCKLING5"/>
      <sheetName val="Detail_1A5"/>
      <sheetName val="TRIAL_BALANCE5"/>
      <sheetName val="Data_sheet5"/>
      <sheetName val="Sheet3_(2)5"/>
      <sheetName val="DOKA_shutter_design6"/>
      <sheetName val="Steel_shutter_design6"/>
      <sheetName val="gantry_cranes6"/>
      <sheetName val="bolted_splice6"/>
      <sheetName val="piercap_truss6"/>
      <sheetName val="Table_196"/>
      <sheetName val="Top_Sheet_(PZ)6"/>
      <sheetName val="Daywise_Summary6"/>
      <sheetName val="Road_wise_summary6"/>
      <sheetName val="Amit_Singh6"/>
      <sheetName val="RP_Pal6"/>
      <sheetName val="SWD_Road_WISE_Total_Qty6"/>
      <sheetName val="Done_Qty__FTM6"/>
      <sheetName val="Precast_Scope6"/>
      <sheetName val="AS_(PZ)6"/>
      <sheetName val="KPN_(PZ)6"/>
      <sheetName val="PPA_Summary5"/>
      <sheetName val="1_BED_3"/>
      <sheetName val="C_(3)3"/>
      <sheetName val="입찰내역_발주처_양식3"/>
      <sheetName val="LMB_Forecast_plan3"/>
      <sheetName val="CF_-_WW3"/>
      <sheetName val="stub_Column3"/>
      <sheetName val="PtList_Above_(300x300)3"/>
      <sheetName val="PtList_Below_(300x300)3"/>
      <sheetName val="Name_Lists3"/>
      <sheetName val="Final_Bill_of_Material3"/>
      <sheetName val="M_B_T-163"/>
      <sheetName val="Vordruck-Nr__7_1_3_D3"/>
      <sheetName val="M&amp;A_D3"/>
      <sheetName val="M&amp;A_E3"/>
      <sheetName val="M&amp;A_G3"/>
      <sheetName val="Vertical_profile6"/>
      <sheetName val="Abstract_6"/>
      <sheetName val="Rate_Breakdowns_(Civil)6"/>
      <sheetName val="Materials_6"/>
      <sheetName val="5_Analysis6"/>
      <sheetName val="4_BOQ_air6"/>
      <sheetName val="April_Analysts3"/>
      <sheetName val="Item-_Compact3"/>
      <sheetName val="Income_Statement-OCPL_Projects3"/>
      <sheetName val="N-Amritsar_1353"/>
      <sheetName val="CF_Input3"/>
      <sheetName val="DATA_INPUT3"/>
      <sheetName val="Rate_Analysis_3"/>
      <sheetName val="Material_Advance3"/>
      <sheetName val="Tax-Invoice_(Interior_&amp;_Civil)3"/>
      <sheetName val="Appendix_-_13"/>
      <sheetName val="BOQ_ID3"/>
      <sheetName val="MB_ID3"/>
      <sheetName val="Appendix_-_103"/>
      <sheetName val="Nt_Items3"/>
      <sheetName val="Swati_RA3"/>
      <sheetName val="Neyo_RA3"/>
      <sheetName val="????_???_??3"/>
      <sheetName val="Shape_of_Bars3"/>
      <sheetName val="Final_MEASUREMENT_RA_-_043"/>
      <sheetName val="foot-slab_reinft3"/>
      <sheetName val="Summary_of_Abst_3"/>
      <sheetName val="Civil_Works3"/>
      <sheetName val="3_9_Tension_Crash_Barrier3"/>
      <sheetName val="3_12_Stone_Pitching3"/>
      <sheetName val="1_Prelims3"/>
      <sheetName val="3_10_Misc__Concrete3"/>
      <sheetName val="3_13_14_Protection3"/>
      <sheetName val="3_8_ROAD_signs3"/>
      <sheetName val="Valves_Erec__-IV3"/>
      <sheetName val="3__Elemental_Summary3"/>
      <sheetName val="Meas_-Hotel_Part3"/>
      <sheetName val="Boq_Block_A3"/>
      <sheetName val="Unit_prices3"/>
      <sheetName val="Measurement_263"/>
      <sheetName val="Measurement_273"/>
      <sheetName val="Concrete_303"/>
      <sheetName val="Measurement_utility3"/>
      <sheetName val="Measurement_sump3"/>
      <sheetName val="Filling_final_3"/>
      <sheetName val="Additional_Items3"/>
      <sheetName val="Measur_Storm3"/>
      <sheetName val="Concrete_263"/>
      <sheetName val="Road_work3"/>
      <sheetName val="Storm_water3"/>
      <sheetName val="Materials_Cost3"/>
      <sheetName val="Boq_(Main_Building)3"/>
      <sheetName val="FINANCIAL_(FLR)3"/>
      <sheetName val="ONE_TIME3"/>
      <sheetName val="S_BAHAN3"/>
      <sheetName val="S_UPAH3"/>
      <sheetName val="Seide_Customer_wise_3"/>
      <sheetName val="Consl_LS3"/>
      <sheetName val="Filati_Customer_wise3"/>
      <sheetName val="Seide_LS3"/>
      <sheetName val="Filati_LS3"/>
      <sheetName val="RAte_analyis3"/>
      <sheetName val="Actual_2010-113"/>
      <sheetName val="Actual_2009-103"/>
      <sheetName val="Budget_2010-113"/>
      <sheetName val="Bar_Chart_-_FHL_(M)3"/>
      <sheetName val="Sqn_(Main)_Abs3"/>
      <sheetName val="precast_RC_element4"/>
      <sheetName val="Sludge_Cal10"/>
      <sheetName val="Story_Drift-Part_210"/>
      <sheetName val="Operating_Statistics10"/>
      <sheetName val="schedule_nos10"/>
      <sheetName val="RCC,Ret__Wall10"/>
      <sheetName val="Ave_wtd_rates10"/>
      <sheetName val="Material_10"/>
      <sheetName val="Top_sheet9"/>
      <sheetName val="M-Book_for_Conc9"/>
      <sheetName val="Rein_Steel9"/>
      <sheetName val="M-Book_for_FW9"/>
      <sheetName val="M-Book_others9"/>
      <sheetName val="M-Book_filling9"/>
      <sheetName val="beam-reinft-machine_rm9"/>
      <sheetName val="Bechtel_Norms10"/>
      <sheetName val="CS_PIPING10"/>
      <sheetName val="TECH_DATA10"/>
      <sheetName val="MASTER_RATE_ANALYSIS9"/>
      <sheetName val="PA-_Consutant_9"/>
      <sheetName val="Works_-_Quote_Sheet9"/>
      <sheetName val="Structure_Bills_Qty9"/>
      <sheetName val="IRP_all_H2s9"/>
      <sheetName val="beam-reinft-IIInd_floor9"/>
      <sheetName val="@risk_rents_and_incentives9"/>
      <sheetName val="Car_park_lease9"/>
      <sheetName val="Net_rent_analysis9"/>
      <sheetName val="kppl_pl8"/>
      <sheetName val="old_serial_no_9"/>
      <sheetName val="water_prop_9"/>
      <sheetName val="BOD_PL_NEW8"/>
      <sheetName val="final_abstract8"/>
      <sheetName val="UNP-NCW_8"/>
      <sheetName val="Section_3_DPR8"/>
      <sheetName val="Flanged_Beams8"/>
      <sheetName val="Rectangular_Beam8"/>
      <sheetName val="BC_&amp;_MNB_8"/>
      <sheetName val="SP_Break_Up9"/>
      <sheetName val="TBAL9697_-group_wise__sdpl8"/>
      <sheetName val="Sales_&amp;_Prod8"/>
      <sheetName val="Debtors_analysis8"/>
      <sheetName val="Total_Debtors_Ageing_Sheet8"/>
      <sheetName val="Debtors_Service_Tax8"/>
      <sheetName val="CFForecast_detail8"/>
      <sheetName val="Project_Budget_Worksheet8"/>
      <sheetName val="Detail_P&amp;L8"/>
      <sheetName val="Assumption_Sheet8"/>
      <sheetName val="Inter_Co_Balances9"/>
      <sheetName val="Revised_Summary8"/>
      <sheetName val="Stru_Labour_rate8"/>
      <sheetName val="Curing_Analysis8"/>
      <sheetName val="MS_items8"/>
      <sheetName val="Tunnel_Fw8"/>
      <sheetName val="Light_fitt8"/>
      <sheetName val="Load_Details(B2)8"/>
      <sheetName val="Area_Statement8"/>
      <sheetName val="Elect_5"/>
      <sheetName val="Segment_Report_working8"/>
      <sheetName val="Fixed_Assets_&amp;_Depreciation8"/>
      <sheetName val="(Do_not_delete)8"/>
      <sheetName val="SC_Cost_FEB_038"/>
      <sheetName val="Slope_area8"/>
      <sheetName val="MS_Rates8"/>
      <sheetName val="Array_(2)8"/>
      <sheetName val="accom_cash8"/>
      <sheetName val="_COP5"/>
      <sheetName val="ESI_&amp;_PF_DELHI8"/>
      <sheetName val="Dropdown_list5"/>
      <sheetName val="UPA(Part_C,D,E,G,H)8"/>
      <sheetName val="MN_T_B_8"/>
      <sheetName val="Inc_St_-Link8"/>
      <sheetName val="Basic_Rate7"/>
      <sheetName val="Source_Ref_8"/>
      <sheetName val="Administrative_Prices8"/>
      <sheetName val="Extra_Item8"/>
      <sheetName val="Boq-_Civil8"/>
      <sheetName val="Input_&amp;_Calculations8"/>
      <sheetName val="Civil_Boq8"/>
      <sheetName val="IT-Fri_Base8"/>
      <sheetName val="Data_Tables7"/>
      <sheetName val="Fin__Assumpt__-_Sensitivities8"/>
      <sheetName val="Core_Data8"/>
      <sheetName val="train_cash8"/>
      <sheetName val="d-safe_specs8"/>
      <sheetName val="Project_Master8"/>
      <sheetName val="Indirects_8"/>
      <sheetName val="Site_Dev_BOQ8"/>
      <sheetName val="Validation_sheet8"/>
      <sheetName val="Pile_cap8"/>
      <sheetName val="Back_Cal_for_OMC8"/>
      <sheetName val="STAFFSCHED_8"/>
      <sheetName val="std_wt_8"/>
      <sheetName val="Gen_Info5"/>
      <sheetName val="L_(4)7"/>
      <sheetName val="Area_Analysis8"/>
      <sheetName val="R_A_8"/>
      <sheetName val="MERGED_CODES_&amp;_NAMES7"/>
      <sheetName val="DETAIL_SHEET8"/>
      <sheetName val="Analisa_STR7"/>
      <sheetName val="cost_summary7"/>
      <sheetName val="Elec_Summ7"/>
      <sheetName val="ELEC_BOQ8"/>
      <sheetName val="TRACK_BUSWAY7"/>
      <sheetName val="Bed_Class7"/>
      <sheetName val="Power_&amp;_Fuel(SMS)5"/>
      <sheetName val="Oracle_Upload7"/>
      <sheetName val="qty_schedule7"/>
      <sheetName val="BASIS_-DEC_088"/>
      <sheetName val="Labour_&amp;_Material5"/>
      <sheetName val="Summary_output5"/>
      <sheetName val="Plant_Used_in_CATS_7"/>
      <sheetName val="Materials_Cost(PCC)8"/>
      <sheetName val="L&amp;T_formwork_system8"/>
      <sheetName val="Pile_load_test-Rock_anchor8"/>
      <sheetName val="Design_(singly_reinforced_beam8"/>
      <sheetName val="Hoop_stress8"/>
      <sheetName val="shoring_using_plates8"/>
      <sheetName val="Gantry_track8"/>
      <sheetName val="DESIGN-abut-pile_fdn_-118"/>
      <sheetName val="-ve_Variation-Annx-1-Page-18"/>
      <sheetName val="Summary_of_variations-Anx-28"/>
      <sheetName val="CTP-13-Abstract-On_Account_Bil8"/>
      <sheetName val="Abstract-including_GST8"/>
      <sheetName val="Legal_Risk_Analysis7"/>
      <sheetName val="M_S_7"/>
      <sheetName val="CIP_Summary_00127"/>
      <sheetName val="CIP_Detail_00117"/>
      <sheetName val="99_to_00_blns7"/>
      <sheetName val="1_01_(a)7"/>
      <sheetName val="Contractor-1-every_floor_5%6"/>
      <sheetName val="Khalifa_Parkf8"/>
      <sheetName val="Covering_letter5"/>
      <sheetName val="_CERTIFICATE___PAYMENT_Vendor5"/>
      <sheetName val="Payment_Abstract_Vendor5"/>
      <sheetName val="Cummulative_Steel_&amp;_RMC_Vendor5"/>
      <sheetName val="Vendor_Wise_Cu__Steel_&amp;_RMC5"/>
      <sheetName val="Prism_johnson5"/>
      <sheetName val="RMC_Qty__Cumulative_vendor_wis5"/>
      <sheetName val="RMC_Backup5"/>
      <sheetName val="RMC_Invoice5"/>
      <sheetName val="Material_Rates5"/>
      <sheetName val="Reinforcement_Steel5"/>
      <sheetName val="Feb'19_Tax_Invoice5"/>
      <sheetName val="Structural_Steel5"/>
      <sheetName val="Feb'19_Tax_Invoice_(2)5"/>
      <sheetName val="Qty__Cumulative_Abstract5"/>
      <sheetName val="Ground_Floor8"/>
      <sheetName val="SCHEDULE_OF_RATES7"/>
      <sheetName val="SCHEDULE_(3)5"/>
      <sheetName val="NOT_FULL_RESTRAINT7"/>
      <sheetName val="BEARING_&amp;_BUCKLING7"/>
      <sheetName val="Detail_1A7"/>
      <sheetName val="TRIAL_BALANCE7"/>
      <sheetName val="Data_sheet7"/>
      <sheetName val="Sheet3_(2)7"/>
      <sheetName val="DOKA_shutter_design8"/>
      <sheetName val="Steel_shutter_design8"/>
      <sheetName val="gantry_cranes8"/>
      <sheetName val="bolted_splice8"/>
      <sheetName val="piercap_truss8"/>
      <sheetName val="Table_198"/>
      <sheetName val="Top_Sheet_(PZ)8"/>
      <sheetName val="Daywise_Summary8"/>
      <sheetName val="Road_wise_summary8"/>
      <sheetName val="Amit_Singh8"/>
      <sheetName val="RP_Pal8"/>
      <sheetName val="SWD_Road_WISE_Total_Qty8"/>
      <sheetName val="Done_Qty__FTM8"/>
      <sheetName val="Precast_Scope8"/>
      <sheetName val="AS_(PZ)8"/>
      <sheetName val="KPN_(PZ)8"/>
      <sheetName val="PPA_Summary7"/>
      <sheetName val="1_BED_5"/>
      <sheetName val="C_(3)5"/>
      <sheetName val="입찰내역_발주처_양식5"/>
      <sheetName val="LMB_Forecast_plan5"/>
      <sheetName val="Setup_Variables5"/>
      <sheetName val="CF_-_WW5"/>
      <sheetName val="stub_Column5"/>
      <sheetName val="Road_Detail_Est_5"/>
      <sheetName val="Road_data5"/>
      <sheetName val="b_s_chalam5"/>
      <sheetName val="PtList_Above_(300x300)5"/>
      <sheetName val="PtList_Below_(300x300)5"/>
      <sheetName val="Name_Lists5"/>
      <sheetName val="Final_Bill_of_Material5"/>
      <sheetName val="M_B_T-165"/>
      <sheetName val="Vordruck-Nr__7_1_3_D5"/>
      <sheetName val="M&amp;A_D5"/>
      <sheetName val="M&amp;A_E5"/>
      <sheetName val="M&amp;A_G5"/>
      <sheetName val="Vertical_profile8"/>
      <sheetName val="Abstract_8"/>
      <sheetName val="Rate_Breakdowns_(Civil)8"/>
      <sheetName val="Materials_8"/>
      <sheetName val="5_Analysis8"/>
      <sheetName val="4_BOQ_air8"/>
      <sheetName val="Schedule_(2)5"/>
      <sheetName val="April_Analysts5"/>
      <sheetName val="Item-_Compact5"/>
      <sheetName val="Income_Statement-OCPL_Projects5"/>
      <sheetName val="N-Amritsar_1355"/>
      <sheetName val="CF_Input5"/>
      <sheetName val="DATA_INPUT5"/>
      <sheetName val="Rate_Analysis_5"/>
      <sheetName val="Material_Advance5"/>
      <sheetName val="Tax-Invoice_(Interior_&amp;_Civil)5"/>
      <sheetName val="Appendix_-_15"/>
      <sheetName val="BOQ_ID5"/>
      <sheetName val="MB_ID5"/>
      <sheetName val="Appendix_-_105"/>
      <sheetName val="Nt_Items5"/>
      <sheetName val="Swati_RA5"/>
      <sheetName val="Neyo_RA5"/>
      <sheetName val="????_???_??5"/>
      <sheetName val="Shape_of_Bars5"/>
      <sheetName val="Final_MEASUREMENT_RA_-_045"/>
      <sheetName val="foot-slab_reinft5"/>
      <sheetName val="Summary_of_Abst_5"/>
      <sheetName val="Civil_Works5"/>
      <sheetName val="3_9_Tension_Crash_Barrier5"/>
      <sheetName val="3_12_Stone_Pitching5"/>
      <sheetName val="1_Prelims5"/>
      <sheetName val="3_10_Misc__Concrete5"/>
      <sheetName val="3_13_14_Protection5"/>
      <sheetName val="3_8_ROAD_signs5"/>
      <sheetName val="Valves_Erec__-IV5"/>
      <sheetName val="3__Elemental_Summary5"/>
      <sheetName val="Meas_-Hotel_Part5"/>
      <sheetName val="Boq_Block_A5"/>
      <sheetName val="Unit_prices5"/>
      <sheetName val="Measurement_265"/>
      <sheetName val="Measurement_275"/>
      <sheetName val="Concrete_305"/>
      <sheetName val="Measurement_utility5"/>
      <sheetName val="Measurement_sump5"/>
      <sheetName val="Filling_final_5"/>
      <sheetName val="Additional_Items5"/>
      <sheetName val="Measur_Storm5"/>
      <sheetName val="Concrete_265"/>
      <sheetName val="Road_work5"/>
      <sheetName val="Storm_water5"/>
      <sheetName val="Materials_Cost5"/>
      <sheetName val="Boq_(Main_Building)5"/>
      <sheetName val="FINANCIAL_(FLR)5"/>
      <sheetName val="ONE_TIME5"/>
      <sheetName val="S_BAHAN5"/>
      <sheetName val="S_UPAH5"/>
      <sheetName val="Seide_Customer_wise_5"/>
      <sheetName val="Consl_LS5"/>
      <sheetName val="Filati_Customer_wise5"/>
      <sheetName val="Seide_LS5"/>
      <sheetName val="Filati_LS5"/>
      <sheetName val="Bar_Sched5"/>
      <sheetName val="Camp_Power_Cost5"/>
      <sheetName val="RAte_analyis5"/>
      <sheetName val="Actual_2010-115"/>
      <sheetName val="Actual_2009-105"/>
      <sheetName val="Budget_2010-115"/>
      <sheetName val="Bar_Chart_-_FHL_(M)5"/>
      <sheetName val="Sqn_(Main)_Abs5"/>
      <sheetName val="precast_RC_element6"/>
      <sheetName val="IRP_all_H2s8"/>
      <sheetName val="Structure_Bills_Qty8"/>
      <sheetName val="beam-reinft-IIInd_floor8"/>
      <sheetName val="Bechtel_Norms9"/>
      <sheetName val="CS_PIPING9"/>
      <sheetName val="TECH_DATA9"/>
      <sheetName val="kppl_pl7"/>
      <sheetName val="old_serial_no_8"/>
      <sheetName val="water_prop_8"/>
      <sheetName val="BOD_PL_NEW7"/>
      <sheetName val="final_abstract7"/>
      <sheetName val="UNP-NCW_7"/>
      <sheetName val="Section_3_DPR7"/>
      <sheetName val="Flanged_Beams7"/>
      <sheetName val="Rectangular_Beam7"/>
      <sheetName val="BC_&amp;_MNB_7"/>
      <sheetName val="SP_Break_Up8"/>
      <sheetName val="TBAL9697_-group_wise__sdpl7"/>
      <sheetName val="Sales_&amp;_Prod7"/>
      <sheetName val="Debtors_analysis7"/>
      <sheetName val="Total_Debtors_Ageing_Sheet7"/>
      <sheetName val="Debtors_Service_Tax7"/>
      <sheetName val="CFForecast_detail7"/>
      <sheetName val="Project_Budget_Worksheet7"/>
      <sheetName val="Detail_P&amp;L7"/>
      <sheetName val="Assumption_Sheet7"/>
      <sheetName val="Inter_Co_Balances8"/>
      <sheetName val="Revised_Summary7"/>
      <sheetName val="Stru_Labour_rate7"/>
      <sheetName val="Curing_Analysis7"/>
      <sheetName val="MS_items7"/>
      <sheetName val="Tunnel_Fw7"/>
      <sheetName val="Light_fitt7"/>
      <sheetName val="Load_Details(B2)7"/>
      <sheetName val="Area_Statement7"/>
      <sheetName val="Elect_4"/>
      <sheetName val="Segment_Report_working7"/>
      <sheetName val="Fixed_Assets_&amp;_Depreciation7"/>
      <sheetName val="(Do_not_delete)7"/>
      <sheetName val="SC_Cost_FEB_037"/>
      <sheetName val="Slope_area7"/>
      <sheetName val="MS_Rates7"/>
      <sheetName val="Array_(2)7"/>
      <sheetName val="accom_cash7"/>
      <sheetName val="_COP4"/>
      <sheetName val="ESI_&amp;_PF_DELHI7"/>
      <sheetName val="Dropdown_list4"/>
      <sheetName val="UPA(Part_C,D,E,G,H)7"/>
      <sheetName val="MN_T_B_7"/>
      <sheetName val="Inc_St_-Link7"/>
      <sheetName val="Basic_Rate6"/>
      <sheetName val="Source_Ref_7"/>
      <sheetName val="Administrative_Prices7"/>
      <sheetName val="Extra_Item7"/>
      <sheetName val="Boq-_Civil7"/>
      <sheetName val="Input_&amp;_Calculations7"/>
      <sheetName val="Civil_Boq7"/>
      <sheetName val="IT-Fri_Base7"/>
      <sheetName val="Data_Tables6"/>
      <sheetName val="Fin__Assumpt__-_Sensitivities7"/>
      <sheetName val="Core_Data7"/>
      <sheetName val="train_cash7"/>
      <sheetName val="d-safe_specs7"/>
      <sheetName val="Project_Master7"/>
      <sheetName val="Indirects_7"/>
      <sheetName val="Site_Dev_BOQ7"/>
      <sheetName val="Validation_sheet7"/>
      <sheetName val="Pile_cap7"/>
      <sheetName val="Back_Cal_for_OMC7"/>
      <sheetName val="STAFFSCHED_7"/>
      <sheetName val="std_wt_7"/>
      <sheetName val="Gen_Info4"/>
      <sheetName val="L_(4)6"/>
      <sheetName val="Area_Analysis7"/>
      <sheetName val="R_A_7"/>
      <sheetName val="MERGED_CODES_&amp;_NAMES6"/>
      <sheetName val="DETAIL_SHEET7"/>
      <sheetName val="Analisa_STR6"/>
      <sheetName val="cost_summary6"/>
      <sheetName val="Elec_Summ6"/>
      <sheetName val="ELEC_BOQ7"/>
      <sheetName val="TRACK_BUSWAY6"/>
      <sheetName val="Bed_Class6"/>
      <sheetName val="Power_&amp;_Fuel(SMS)4"/>
      <sheetName val="Oracle_Upload6"/>
      <sheetName val="qty_schedule6"/>
      <sheetName val="BASIS_-DEC_087"/>
      <sheetName val="Labour_&amp;_Material4"/>
      <sheetName val="Summary_output4"/>
      <sheetName val="Plant_Used_in_CATS_6"/>
      <sheetName val="Materials_Cost(PCC)7"/>
      <sheetName val="L&amp;T_formwork_system7"/>
      <sheetName val="Pile_load_test-Rock_anchor7"/>
      <sheetName val="Design_(singly_reinforced_beam7"/>
      <sheetName val="Hoop_stress7"/>
      <sheetName val="shoring_using_plates7"/>
      <sheetName val="Gantry_track7"/>
      <sheetName val="DESIGN-abut-pile_fdn_-117"/>
      <sheetName val="-ve_Variation-Annx-1-Page-17"/>
      <sheetName val="Summary_of_variations-Anx-27"/>
      <sheetName val="CTP-13-Abstract-On_Account_Bil7"/>
      <sheetName val="Abstract-including_GST7"/>
      <sheetName val="Legal_Risk_Analysis6"/>
      <sheetName val="M_S_6"/>
      <sheetName val="CIP_Summary_00126"/>
      <sheetName val="CIP_Detail_00116"/>
      <sheetName val="99_to_00_blns6"/>
      <sheetName val="1_01_(a)6"/>
      <sheetName val="Contractor-1-every_floor_5%5"/>
      <sheetName val="Khalifa_Parkf7"/>
      <sheetName val="Covering_letter4"/>
      <sheetName val="_CERTIFICATE___PAYMENT_Vendor4"/>
      <sheetName val="Payment_Abstract_Vendor4"/>
      <sheetName val="Cummulative_Steel_&amp;_RMC_Vendor4"/>
      <sheetName val="Vendor_Wise_Cu__Steel_&amp;_RMC4"/>
      <sheetName val="Prism_johnson4"/>
      <sheetName val="RMC_Qty__Cumulative_vendor_wis4"/>
      <sheetName val="RMC_Backup4"/>
      <sheetName val="RMC_Invoice4"/>
      <sheetName val="Material_Rates4"/>
      <sheetName val="Reinforcement_Steel4"/>
      <sheetName val="Feb'19_Tax_Invoice4"/>
      <sheetName val="Structural_Steel4"/>
      <sheetName val="Feb'19_Tax_Invoice_(2)4"/>
      <sheetName val="Qty__Cumulative_Abstract4"/>
      <sheetName val="Ground_Floor7"/>
      <sheetName val="SCHEDULE_OF_RATES6"/>
      <sheetName val="NOT_FULL_RESTRAINT6"/>
      <sheetName val="BEARING_&amp;_BUCKLING6"/>
      <sheetName val="Detail_1A6"/>
      <sheetName val="TRIAL_BALANCE6"/>
      <sheetName val="Data_sheet6"/>
      <sheetName val="Sheet3_(2)6"/>
      <sheetName val="DOKA_shutter_design7"/>
      <sheetName val="Steel_shutter_design7"/>
      <sheetName val="gantry_cranes7"/>
      <sheetName val="bolted_splice7"/>
      <sheetName val="piercap_truss7"/>
      <sheetName val="Table_197"/>
      <sheetName val="Top_Sheet_(PZ)7"/>
      <sheetName val="Daywise_Summary7"/>
      <sheetName val="Road_wise_summary7"/>
      <sheetName val="Amit_Singh7"/>
      <sheetName val="RP_Pal7"/>
      <sheetName val="SWD_Road_WISE_Total_Qty7"/>
      <sheetName val="Done_Qty__FTM7"/>
      <sheetName val="Precast_Scope7"/>
      <sheetName val="AS_(PZ)7"/>
      <sheetName val="KPN_(PZ)7"/>
      <sheetName val="PPA_Summary6"/>
      <sheetName val="1_BED_4"/>
      <sheetName val="C_(3)4"/>
      <sheetName val="입찰내역_발주처_양식4"/>
      <sheetName val="LMB_Forecast_plan4"/>
      <sheetName val="Setup_Variables4"/>
      <sheetName val="CF_-_WW4"/>
      <sheetName val="stub_Column4"/>
      <sheetName val="Road_Detail_Est_4"/>
      <sheetName val="Road_data4"/>
      <sheetName val="b_s_chalam4"/>
      <sheetName val="PtList_Above_(300x300)4"/>
      <sheetName val="PtList_Below_(300x300)4"/>
      <sheetName val="Name_Lists4"/>
      <sheetName val="Final_Bill_of_Material4"/>
      <sheetName val="M_B_T-164"/>
      <sheetName val="Vordruck-Nr__7_1_3_D4"/>
      <sheetName val="M&amp;A_D4"/>
      <sheetName val="M&amp;A_E4"/>
      <sheetName val="M&amp;A_G4"/>
      <sheetName val="Vertical_profile7"/>
      <sheetName val="Abstract_7"/>
      <sheetName val="Rate_Breakdowns_(Civil)7"/>
      <sheetName val="Materials_7"/>
      <sheetName val="5_Analysis7"/>
      <sheetName val="4_BOQ_air7"/>
      <sheetName val="Schedule_(2)4"/>
      <sheetName val="April_Analysts4"/>
      <sheetName val="Item-_Compact4"/>
      <sheetName val="Income_Statement-OCPL_Projects4"/>
      <sheetName val="N-Amritsar_1354"/>
      <sheetName val="CF_Input4"/>
      <sheetName val="DATA_INPUT4"/>
      <sheetName val="Rate_Analysis_4"/>
      <sheetName val="Material_Advance4"/>
      <sheetName val="Tax-Invoice_(Interior_&amp;_Civil)4"/>
      <sheetName val="Appendix_-_14"/>
      <sheetName val="BOQ_ID4"/>
      <sheetName val="MB_ID4"/>
      <sheetName val="Appendix_-_104"/>
      <sheetName val="Nt_Items4"/>
      <sheetName val="Swati_RA4"/>
      <sheetName val="Neyo_RA4"/>
      <sheetName val="????_???_??4"/>
      <sheetName val="Shape_of_Bars4"/>
      <sheetName val="Final_MEASUREMENT_RA_-_044"/>
      <sheetName val="foot-slab_reinft4"/>
      <sheetName val="Summary_of_Abst_4"/>
      <sheetName val="Civil_Works4"/>
      <sheetName val="3_9_Tension_Crash_Barrier4"/>
      <sheetName val="3_12_Stone_Pitching4"/>
      <sheetName val="1_Prelims4"/>
      <sheetName val="3_10_Misc__Concrete4"/>
      <sheetName val="3_13_14_Protection4"/>
      <sheetName val="3_8_ROAD_signs4"/>
      <sheetName val="Valves_Erec__-IV4"/>
      <sheetName val="3__Elemental_Summary4"/>
      <sheetName val="Meas_-Hotel_Part4"/>
      <sheetName val="Boq_Block_A4"/>
      <sheetName val="Unit_prices4"/>
      <sheetName val="Measurement_264"/>
      <sheetName val="Measurement_274"/>
      <sheetName val="Concrete_304"/>
      <sheetName val="Measurement_utility4"/>
      <sheetName val="Measurement_sump4"/>
      <sheetName val="Filling_final_4"/>
      <sheetName val="Additional_Items4"/>
      <sheetName val="Measur_Storm4"/>
      <sheetName val="Concrete_264"/>
      <sheetName val="Road_work4"/>
      <sheetName val="Storm_water4"/>
      <sheetName val="Materials_Cost4"/>
      <sheetName val="Boq_(Main_Building)4"/>
      <sheetName val="FINANCIAL_(FLR)4"/>
      <sheetName val="ONE_TIME4"/>
      <sheetName val="S_BAHAN4"/>
      <sheetName val="S_UPAH4"/>
      <sheetName val="Seide_Customer_wise_4"/>
      <sheetName val="Consl_LS4"/>
      <sheetName val="Filati_Customer_wise4"/>
      <sheetName val="Seide_LS4"/>
      <sheetName val="Filati_LS4"/>
      <sheetName val="Bar_Sched4"/>
      <sheetName val="Camp_Power_Cost4"/>
      <sheetName val="RAte_analyis4"/>
      <sheetName val="Actual_2010-114"/>
      <sheetName val="Actual_2009-104"/>
      <sheetName val="Budget_2010-114"/>
      <sheetName val="Bar_Chart_-_FHL_(M)4"/>
      <sheetName val="Sqn_(Main)_Abs4"/>
      <sheetName val="precast_RC_element5"/>
      <sheetName val="Debits_as_on_12_04_0816"/>
      <sheetName val="C_Sum15"/>
      <sheetName val="A_Sum15"/>
      <sheetName val="INDIGINEOUS_ITEMS_15"/>
      <sheetName val="07016,_Master_List-Major_Mino15"/>
      <sheetName val="Staff_Acco_16"/>
      <sheetName val="labour_coeff16"/>
      <sheetName val="Deduction_of_assets15"/>
      <sheetName val="AutoOpen_Stub_Data15"/>
      <sheetName val="Bridges_RB15"/>
      <sheetName val="Analysis_Justi_15"/>
      <sheetName val="Qty_Esti_-TCS15"/>
      <sheetName val="Abst_Jo15"/>
      <sheetName val="S_&amp;_A15"/>
      <sheetName val="Operating_Statistics11"/>
      <sheetName val="SUMMARY_ALL_CO'S15"/>
      <sheetName val="Bank_Guarantee15"/>
      <sheetName val="A_O_R_r1Str11"/>
      <sheetName val="A_O_R_r111"/>
      <sheetName val="A_O_R_(2)11"/>
      <sheetName val="Detail_In_Door_Stad15"/>
      <sheetName val="5_NOT_REQUIRED15"/>
      <sheetName val="Break_up_Sheet15"/>
      <sheetName val="BOQ_(2)11"/>
      <sheetName val="Sludge_Cal11"/>
      <sheetName val="Story_Drift-Part_211"/>
      <sheetName val="INPUT_SHEET12"/>
      <sheetName val="Basement_Budget12"/>
      <sheetName val="FITZ_MORT_9412"/>
      <sheetName val="Basic_Rates10"/>
      <sheetName val="Rate_analysis10"/>
      <sheetName val="BLOCK-A_(MEA_SHEET)11"/>
      <sheetName val="schedule_nos11"/>
      <sheetName val="RCC,Ret__Wall11"/>
      <sheetName val="Bill_110"/>
      <sheetName val="Bill_210"/>
      <sheetName val="Bill_310"/>
      <sheetName val="Bill_410"/>
      <sheetName val="Bill_510"/>
      <sheetName val="Bill_610"/>
      <sheetName val="Bill_710"/>
      <sheetName val="Balance_sheet_DCCDL_Nov_0610"/>
      <sheetName val="_COP_100%10"/>
      <sheetName val="Ave_wtd_rates11"/>
      <sheetName val="Material_11"/>
      <sheetName val="AoR_Finishing10"/>
      <sheetName val="9__Package_split_-_Cost_10"/>
      <sheetName val="Labour_&amp;_Plant10"/>
      <sheetName val="Allg__Angaben10"/>
      <sheetName val="DETAILED__BOQ10"/>
      <sheetName val="MASTER_RATE_ANALYSIS10"/>
      <sheetName val="PA-_Consutant_10"/>
      <sheetName val="LABOUR_RATE10"/>
      <sheetName val="Material_Rate10"/>
      <sheetName val="Works_-_Quote_Sheet10"/>
      <sheetName val="Top_sheet10"/>
      <sheetName val="M-Book_for_Conc10"/>
      <sheetName val="Rein_Steel10"/>
      <sheetName val="M-Book_for_FW10"/>
      <sheetName val="M-Book_others10"/>
      <sheetName val="M-Book_filling10"/>
      <sheetName val="beam-reinft-machine_rm10"/>
      <sheetName val="IRP_all_H2s10"/>
      <sheetName val="Structure_Bills_Qty10"/>
      <sheetName val="Podium_Areas10"/>
      <sheetName val="beam-reinft-IIInd_floor10"/>
      <sheetName val="Bechtel_Norms11"/>
      <sheetName val="CS_PIPING11"/>
      <sheetName val="TECH_DATA11"/>
      <sheetName val="@risk_rents_and_incentives10"/>
      <sheetName val="Car_park_lease10"/>
      <sheetName val="Net_rent_analysis10"/>
      <sheetName val="A_O_R_10"/>
      <sheetName val="kppl_pl9"/>
      <sheetName val="old_serial_no_10"/>
      <sheetName val="water_prop_10"/>
      <sheetName val="BOD_PL_NEW9"/>
      <sheetName val="final_abstract9"/>
      <sheetName val="UNP-NCW_9"/>
      <sheetName val="Section_3_DPR9"/>
      <sheetName val="Flanged_Beams9"/>
      <sheetName val="Rectangular_Beam9"/>
      <sheetName val="BC_&amp;_MNB_9"/>
      <sheetName val="SP_Break_Up10"/>
      <sheetName val="TBAL9697_-group_wise__sdpl9"/>
      <sheetName val="Sales_&amp;_Prod9"/>
      <sheetName val="Debtors_analysis9"/>
      <sheetName val="Total_Debtors_Ageing_Sheet9"/>
      <sheetName val="Debtors_Service_Tax9"/>
      <sheetName val="CFForecast_detail9"/>
      <sheetName val="Project_Budget_Worksheet9"/>
      <sheetName val="Detail_P&amp;L9"/>
      <sheetName val="Assumption_Sheet9"/>
      <sheetName val="Inter_Co_Balances10"/>
      <sheetName val="Revised_Summary9"/>
      <sheetName val="Stru_Labour_rate9"/>
      <sheetName val="Curing_Analysis9"/>
      <sheetName val="MS_items9"/>
      <sheetName val="Tunnel_Fw9"/>
      <sheetName val="Light_fitt9"/>
      <sheetName val="Load_Details(B2)9"/>
      <sheetName val="Area_Statement9"/>
      <sheetName val="Elect_6"/>
      <sheetName val="Segment_Report_working9"/>
      <sheetName val="Fixed_Assets_&amp;_Depreciation9"/>
      <sheetName val="(Do_not_delete)9"/>
      <sheetName val="SC_Cost_FEB_039"/>
      <sheetName val="Slope_area9"/>
      <sheetName val="MS_Rates9"/>
      <sheetName val="Array_(2)9"/>
      <sheetName val="accom_cash9"/>
      <sheetName val="_COP6"/>
      <sheetName val="ESI_&amp;_PF_DELHI9"/>
      <sheetName val="Dropdown_list6"/>
      <sheetName val="UPA(Part_C,D,E,G,H)9"/>
      <sheetName val="MN_T_B_9"/>
      <sheetName val="Inc_St_-Link9"/>
      <sheetName val="Basic_Rate8"/>
      <sheetName val="Source_Ref_9"/>
      <sheetName val="Administrative_Prices9"/>
      <sheetName val="Extra_Item9"/>
      <sheetName val="Boq-_Civil9"/>
      <sheetName val="Input_&amp;_Calculations9"/>
      <sheetName val="Civil_Boq9"/>
      <sheetName val="IT-Fri_Base9"/>
      <sheetName val="Data_Tables8"/>
      <sheetName val="Fin__Assumpt__-_Sensitivities9"/>
      <sheetName val="Core_Data9"/>
      <sheetName val="train_cash9"/>
      <sheetName val="d-safe_specs9"/>
      <sheetName val="Project_Master9"/>
      <sheetName val="Indirects_9"/>
      <sheetName val="Site_Dev_BOQ9"/>
      <sheetName val="Validation_sheet9"/>
      <sheetName val="Pile_cap9"/>
      <sheetName val="Back_Cal_for_OMC9"/>
      <sheetName val="STAFFSCHED_9"/>
      <sheetName val="std_wt_9"/>
      <sheetName val="Gen_Info6"/>
      <sheetName val="rent_&amp;_value_assumptions9"/>
      <sheetName val="PSDA_detailed_cashflow_for_deb9"/>
      <sheetName val="Financing_Assumptions9"/>
      <sheetName val="Equity_shares_analysis9"/>
      <sheetName val="Loan_B_interest9"/>
      <sheetName val="Loan_covenant_tests9"/>
      <sheetName val="Rents_committed9"/>
      <sheetName val="LCC_profit_share_calculation9"/>
      <sheetName val="Loan_A_interest_guarantee9"/>
      <sheetName val="L_(4)8"/>
      <sheetName val="Area_Analysis9"/>
      <sheetName val="R_A_9"/>
      <sheetName val="MERGED_CODES_&amp;_NAMES8"/>
      <sheetName val="DETAIL_SHEET9"/>
      <sheetName val="Analisa_STR8"/>
      <sheetName val="cost_summary8"/>
      <sheetName val="Elec_Summ8"/>
      <sheetName val="ELEC_BOQ9"/>
      <sheetName val="TRACK_BUSWAY8"/>
      <sheetName val="Bed_Class8"/>
      <sheetName val="Power_&amp;_Fuel(SMS)6"/>
      <sheetName val="Oracle_Upload8"/>
      <sheetName val="qty_schedule8"/>
      <sheetName val="Westin_FOH_&amp;_BOH_Split9"/>
      <sheetName val="BASIS_-DEC_089"/>
      <sheetName val="Labour_&amp;_Material6"/>
      <sheetName val="Summary_output6"/>
      <sheetName val="Plant_Used_in_CATS_8"/>
      <sheetName val="Materials_Cost(PCC)9"/>
      <sheetName val="L&amp;T_formwork_system9"/>
      <sheetName val="Pile_load_test-Rock_anchor9"/>
      <sheetName val="Design_(singly_reinforced_beam9"/>
      <sheetName val="Hoop_stress9"/>
      <sheetName val="shoring_using_plates9"/>
      <sheetName val="Gantry_track9"/>
      <sheetName val="DESIGN-abut-pile_fdn_-119"/>
      <sheetName val="-ve_Variation-Annx-1-Page-19"/>
      <sheetName val="Summary_of_variations-Anx-29"/>
      <sheetName val="CTP-13-Abstract-On_Account_Bil9"/>
      <sheetName val="Abstract-including_GST9"/>
      <sheetName val="Legal_Risk_Analysis8"/>
      <sheetName val="M_S_8"/>
      <sheetName val="CIP_Summary_00128"/>
      <sheetName val="CIP_Detail_00118"/>
      <sheetName val="99_to_00_blns8"/>
      <sheetName val="1_01_(a)8"/>
      <sheetName val="Contractor-1-every_floor_5%7"/>
      <sheetName val="Khalifa_Parkf9"/>
      <sheetName val="Covering_letter6"/>
      <sheetName val="_CERTIFICATE___PAYMENT_Vendor6"/>
      <sheetName val="Payment_Abstract_Vendor6"/>
      <sheetName val="Cummulative_Steel_&amp;_RMC_Vendor6"/>
      <sheetName val="Vendor_Wise_Cu__Steel_&amp;_RMC6"/>
      <sheetName val="Prism_johnson6"/>
      <sheetName val="RMC_Qty__Cumulative_vendor_wis6"/>
      <sheetName val="RMC_Backup6"/>
      <sheetName val="RMC_Invoice6"/>
      <sheetName val="Material_Rates6"/>
      <sheetName val="Reinforcement_Steel6"/>
      <sheetName val="Feb'19_Tax_Invoice6"/>
      <sheetName val="Structural_Steel6"/>
      <sheetName val="Feb'19_Tax_Invoice_(2)6"/>
      <sheetName val="Qty__Cumulative_Abstract6"/>
      <sheetName val="Ground_Floor9"/>
      <sheetName val="SCHEDULE_OF_RATES8"/>
      <sheetName val="SCHEDULE_(3)6"/>
      <sheetName val="NOT_FULL_RESTRAINT8"/>
      <sheetName val="BEARING_&amp;_BUCKLING8"/>
      <sheetName val="Detail_1A8"/>
      <sheetName val="TRIAL_BALANCE8"/>
      <sheetName val="Data_sheet8"/>
      <sheetName val="Sheet3_(2)8"/>
      <sheetName val="DOKA_shutter_design9"/>
      <sheetName val="Steel_shutter_design9"/>
      <sheetName val="gantry_cranes9"/>
      <sheetName val="bolted_splice9"/>
      <sheetName val="piercap_truss9"/>
      <sheetName val="Table_199"/>
      <sheetName val="Top_Sheet_(PZ)9"/>
      <sheetName val="Daywise_Summary9"/>
      <sheetName val="Road_wise_summary9"/>
      <sheetName val="Amit_Singh9"/>
      <sheetName val="RP_Pal9"/>
      <sheetName val="SWD_Road_WISE_Total_Qty9"/>
      <sheetName val="Done_Qty__FTM9"/>
      <sheetName val="Precast_Scope9"/>
      <sheetName val="AS_(PZ)9"/>
      <sheetName val="KPN_(PZ)9"/>
      <sheetName val="PPA_Summary8"/>
      <sheetName val="1_BED_6"/>
      <sheetName val="C_(3)6"/>
      <sheetName val="입찰내역_발주처_양식6"/>
      <sheetName val="LMB_Forecast_plan6"/>
      <sheetName val="Setup_Variables6"/>
      <sheetName val="CF_-_WW6"/>
      <sheetName val="stub_Column6"/>
      <sheetName val="Road_Detail_Est_6"/>
      <sheetName val="Road_data6"/>
      <sheetName val="b_s_chalam6"/>
      <sheetName val="PtList_Above_(300x300)6"/>
      <sheetName val="PtList_Below_(300x300)6"/>
      <sheetName val="Name_Lists6"/>
      <sheetName val="Final_Bill_of_Material6"/>
      <sheetName val="M_B_T-166"/>
      <sheetName val="Vordruck-Nr__7_1_3_D6"/>
      <sheetName val="M&amp;A_D6"/>
      <sheetName val="M&amp;A_E6"/>
      <sheetName val="M&amp;A_G6"/>
      <sheetName val="Vertical_profile9"/>
      <sheetName val="Abstract_9"/>
      <sheetName val="Rate_Breakdowns_(Civil)9"/>
      <sheetName val="Materials_9"/>
      <sheetName val="5_Analysis9"/>
      <sheetName val="4_BOQ_air9"/>
      <sheetName val="Schedule_(2)6"/>
      <sheetName val="April_Analysts6"/>
      <sheetName val="Item-_Compact6"/>
      <sheetName val="Income_Statement-OCPL_Projects6"/>
      <sheetName val="N-Amritsar_1356"/>
      <sheetName val="CF_Input6"/>
      <sheetName val="DATA_INPUT6"/>
      <sheetName val="Rate_Analysis_6"/>
      <sheetName val="Material_Advance6"/>
      <sheetName val="Tax-Invoice_(Interior_&amp;_Civil)6"/>
      <sheetName val="Appendix_-_16"/>
      <sheetName val="BOQ_ID6"/>
      <sheetName val="MB_ID6"/>
      <sheetName val="Appendix_-_106"/>
      <sheetName val="Nt_Items6"/>
      <sheetName val="Swati_RA6"/>
      <sheetName val="Neyo_RA6"/>
      <sheetName val="????_???_??6"/>
      <sheetName val="Shape_of_Bars6"/>
      <sheetName val="Final_MEASUREMENT_RA_-_046"/>
      <sheetName val="foot-slab_reinft6"/>
      <sheetName val="Summary_of_Abst_6"/>
      <sheetName val="Civil_Works6"/>
      <sheetName val="3_9_Tension_Crash_Barrier6"/>
      <sheetName val="3_12_Stone_Pitching6"/>
      <sheetName val="1_Prelims6"/>
      <sheetName val="3_10_Misc__Concrete6"/>
      <sheetName val="3_13_14_Protection6"/>
      <sheetName val="3_8_ROAD_signs6"/>
      <sheetName val="Valves_Erec__-IV6"/>
      <sheetName val="3__Elemental_Summary6"/>
      <sheetName val="Meas_-Hotel_Part6"/>
      <sheetName val="Boq_Block_A6"/>
      <sheetName val="Unit_prices6"/>
      <sheetName val="Measurement_266"/>
      <sheetName val="Measurement_276"/>
      <sheetName val="Concrete_306"/>
      <sheetName val="Measurement_utility6"/>
      <sheetName val="Measurement_sump6"/>
      <sheetName val="Filling_final_6"/>
      <sheetName val="Additional_Items6"/>
      <sheetName val="Measur_Storm6"/>
      <sheetName val="Concrete_266"/>
      <sheetName val="Road_work6"/>
      <sheetName val="Storm_water6"/>
      <sheetName val="Materials_Cost6"/>
      <sheetName val="Boq_(Main_Building)6"/>
      <sheetName val="FINANCIAL_(FLR)6"/>
      <sheetName val="ONE_TIME6"/>
      <sheetName val="S_BAHAN6"/>
      <sheetName val="S_UPAH6"/>
      <sheetName val="Seide_Customer_wise_6"/>
      <sheetName val="Consl_LS6"/>
      <sheetName val="Filati_Customer_wise6"/>
      <sheetName val="Seide_LS6"/>
      <sheetName val="Filati_LS6"/>
      <sheetName val="Bar_Sched6"/>
      <sheetName val="Camp_Power_Cost6"/>
      <sheetName val="RAte_analyis6"/>
      <sheetName val="Actual_2010-116"/>
      <sheetName val="Actual_2009-106"/>
      <sheetName val="Budget_2010-116"/>
      <sheetName val="Bar_Chart_-_FHL_(M)6"/>
      <sheetName val="Sqn_(Main)_Abs6"/>
      <sheetName val="precast_RC_element7"/>
      <sheetName val="Civil-main_building20"/>
      <sheetName val="Civil-amenities_buildings20"/>
      <sheetName val="Roads-pavement-path_ways20"/>
      <sheetName val="C-Wall_BOQ20"/>
      <sheetName val="GR_slab-reinft20"/>
      <sheetName val="PointNo_517"/>
      <sheetName val="Stress_Calculation17"/>
      <sheetName val="GUT_(2)17"/>
      <sheetName val="PRECAST_lightconc-II17"/>
      <sheetName val="Tender_Summary17"/>
      <sheetName val="_Net_Break_Down17"/>
      <sheetName val="SPT_vs_PHI17"/>
      <sheetName val="11B_17"/>
      <sheetName val="Assumption_Inputs17"/>
      <sheetName val="Bill_No_2_to_8_(Rev)17"/>
      <sheetName val="BSH_num17"/>
      <sheetName val="Debits_as_on_12_04_0817"/>
      <sheetName val="Fill_this_out_first___17"/>
      <sheetName val="GF_Columns17"/>
      <sheetName val="K_Ajeet17"/>
      <sheetName val="SITE_OVERHEADS17"/>
      <sheetName val="Bill_3_-_Site_Works17"/>
      <sheetName val="C_Sum16"/>
      <sheetName val="A_Sum16"/>
      <sheetName val="INDIGINEOUS_ITEMS_16"/>
      <sheetName val="07016,_Master_List-Major_Mino16"/>
      <sheetName val="Staff_Acco_17"/>
      <sheetName val="labour_coeff17"/>
      <sheetName val="Deduction_of_assets16"/>
      <sheetName val="AutoOpen_Stub_Data16"/>
      <sheetName val="Bridges_RB16"/>
      <sheetName val="Analysis_Justi_16"/>
      <sheetName val="Qty_Esti_-TCS16"/>
      <sheetName val="Abst_Jo16"/>
      <sheetName val="S_&amp;_A16"/>
      <sheetName val="Operating_Statistics12"/>
      <sheetName val="SUMMARY_ALL_CO'S16"/>
      <sheetName val="Bank_Guarantee16"/>
      <sheetName val="A_O_R_r1Str12"/>
      <sheetName val="A_O_R_r112"/>
      <sheetName val="A_O_R_(2)12"/>
      <sheetName val="Detail_In_Door_Stad16"/>
      <sheetName val="5_NOT_REQUIRED16"/>
      <sheetName val="Break_up_Sheet16"/>
      <sheetName val="PROG_SUMMARY13"/>
      <sheetName val="BOQ_(2)12"/>
      <sheetName val="Sludge_Cal12"/>
      <sheetName val="Story_Drift-Part_212"/>
      <sheetName val="INPUT_SHEET13"/>
      <sheetName val="Basement_Budget13"/>
      <sheetName val="FITZ_MORT_9413"/>
      <sheetName val="Basic_Rates11"/>
      <sheetName val="Rate_analysis11"/>
      <sheetName val="BLOCK-A_(MEA_SHEET)12"/>
      <sheetName val="schedule_nos12"/>
      <sheetName val="RCC,Ret__Wall12"/>
      <sheetName val="Bill_111"/>
      <sheetName val="Bill_211"/>
      <sheetName val="Bill_311"/>
      <sheetName val="Bill_411"/>
      <sheetName val="Bill_511"/>
      <sheetName val="Bill_611"/>
      <sheetName val="Bill_711"/>
      <sheetName val="Balance_sheet_DCCDL_Nov_0611"/>
      <sheetName val="_COP_100%11"/>
      <sheetName val="Ave_wtd_rates12"/>
      <sheetName val="Material_12"/>
      <sheetName val="AoR_Finishing11"/>
      <sheetName val="9__Package_split_-_Cost_11"/>
      <sheetName val="Labour_&amp;_Plant11"/>
      <sheetName val="Allg__Angaben11"/>
      <sheetName val="DETAILED__BOQ11"/>
      <sheetName val="MASTER_RATE_ANALYSIS11"/>
      <sheetName val="PA-_Consutant_11"/>
      <sheetName val="LABOUR_RATE11"/>
      <sheetName val="Material_Rate11"/>
      <sheetName val="Works_-_Quote_Sheet11"/>
      <sheetName val="Top_sheet11"/>
      <sheetName val="M-Book_for_Conc11"/>
      <sheetName val="Rein_Steel11"/>
      <sheetName val="M-Book_for_FW11"/>
      <sheetName val="M-Book_others11"/>
      <sheetName val="M-Book_filling11"/>
      <sheetName val="beam-reinft-machine_rm11"/>
      <sheetName val="IRP_all_H2s11"/>
      <sheetName val="Structure_Bills_Qty11"/>
      <sheetName val="Podium_Areas11"/>
      <sheetName val="beam-reinft-IIInd_floor11"/>
      <sheetName val="Bechtel_Norms12"/>
      <sheetName val="CS_PIPING12"/>
      <sheetName val="TECH_DATA12"/>
      <sheetName val="@risk_rents_and_incentives11"/>
      <sheetName val="Car_park_lease11"/>
      <sheetName val="Net_rent_analysis11"/>
      <sheetName val="A_O_R_11"/>
      <sheetName val="kppl_pl10"/>
      <sheetName val="old_serial_no_11"/>
      <sheetName val="water_prop_11"/>
      <sheetName val="BOD_PL_NEW10"/>
      <sheetName val="final_abstract10"/>
      <sheetName val="UNP-NCW_10"/>
      <sheetName val="Section_3_DPR10"/>
      <sheetName val="Flanged_Beams10"/>
      <sheetName val="Rectangular_Beam10"/>
      <sheetName val="BC_&amp;_MNB_10"/>
      <sheetName val="SP_Break_Up11"/>
      <sheetName val="TBAL9697_-group_wise__sdpl10"/>
      <sheetName val="Sales_&amp;_Prod10"/>
      <sheetName val="Debtors_analysis10"/>
      <sheetName val="Total_Debtors_Ageing_Sheet10"/>
      <sheetName val="Debtors_Service_Tax10"/>
      <sheetName val="CFForecast_detail10"/>
      <sheetName val="Project_Budget_Worksheet10"/>
      <sheetName val="Detail_P&amp;L10"/>
      <sheetName val="Assumption_Sheet10"/>
      <sheetName val="Inter_Co_Balances11"/>
      <sheetName val="Revised_Summary10"/>
      <sheetName val="Stru_Labour_rate10"/>
      <sheetName val="Curing_Analysis10"/>
      <sheetName val="MS_items10"/>
      <sheetName val="Tunnel_Fw10"/>
      <sheetName val="Light_fitt10"/>
      <sheetName val="Load_Details(B2)10"/>
      <sheetName val="Area_Statement10"/>
      <sheetName val="Elect_7"/>
      <sheetName val="Segment_Report_working10"/>
      <sheetName val="Fixed_Assets_&amp;_Depreciation10"/>
      <sheetName val="(Do_not_delete)10"/>
      <sheetName val="SC_Cost_FEB_0310"/>
      <sheetName val="Slope_area10"/>
      <sheetName val="MS_Rates10"/>
      <sheetName val="Array_(2)10"/>
      <sheetName val="accom_cash10"/>
      <sheetName val="_COP7"/>
      <sheetName val="ESI_&amp;_PF_DELHI10"/>
      <sheetName val="Dropdown_list7"/>
      <sheetName val="UPA(Part_C,D,E,G,H)10"/>
      <sheetName val="MN_T_B_10"/>
      <sheetName val="Inc_St_-Link10"/>
      <sheetName val="Basic_Rate9"/>
      <sheetName val="Source_Ref_10"/>
      <sheetName val="Administrative_Prices10"/>
      <sheetName val="Extra_Item10"/>
      <sheetName val="Boq-_Civil10"/>
      <sheetName val="Input_&amp;_Calculations10"/>
      <sheetName val="Civil_Boq10"/>
      <sheetName val="IT-Fri_Base10"/>
      <sheetName val="Data_Tables9"/>
      <sheetName val="Fin__Assumpt__-_Sensitivities10"/>
      <sheetName val="Core_Data10"/>
      <sheetName val="train_cash10"/>
      <sheetName val="d-safe_specs10"/>
      <sheetName val="Project_Master10"/>
      <sheetName val="Indirects_10"/>
      <sheetName val="Site_Dev_BOQ10"/>
      <sheetName val="Validation_sheet10"/>
      <sheetName val="Pile_cap10"/>
      <sheetName val="Back_Cal_for_OMC10"/>
      <sheetName val="STAFFSCHED_10"/>
      <sheetName val="std_wt_10"/>
      <sheetName val="Gen_Info7"/>
      <sheetName val="rent_&amp;_value_assumptions10"/>
      <sheetName val="PSDA_detailed_cashflow_for_de10"/>
      <sheetName val="Financing_Assumptions10"/>
      <sheetName val="Equity_shares_analysis10"/>
      <sheetName val="Loan_B_interest10"/>
      <sheetName val="Loan_covenant_tests10"/>
      <sheetName val="Rents_committed10"/>
      <sheetName val="LCC_profit_share_calculation10"/>
      <sheetName val="Loan_A_interest_guarantee10"/>
      <sheetName val="L_(4)9"/>
      <sheetName val="Area_Analysis10"/>
      <sheetName val="R_A_10"/>
      <sheetName val="MERGED_CODES_&amp;_NAMES9"/>
      <sheetName val="DETAIL_SHEET10"/>
      <sheetName val="Analisa_STR9"/>
      <sheetName val="cost_summary9"/>
      <sheetName val="Elec_Summ9"/>
      <sheetName val="ELEC_BOQ10"/>
      <sheetName val="TRACK_BUSWAY9"/>
      <sheetName val="Bed_Class9"/>
      <sheetName val="Power_&amp;_Fuel(SMS)7"/>
      <sheetName val="Oracle_Upload9"/>
      <sheetName val="qty_schedule9"/>
      <sheetName val="Westin_FOH_&amp;_BOH_Split10"/>
      <sheetName val="BASIS_-DEC_0810"/>
      <sheetName val="Labour_&amp;_Material7"/>
      <sheetName val="Summary_output7"/>
      <sheetName val="Plant_Used_in_CATS_9"/>
      <sheetName val="Materials_Cost(PCC)10"/>
      <sheetName val="L&amp;T_formwork_system10"/>
      <sheetName val="Pile_load_test-Rock_anchor10"/>
      <sheetName val="Design_(singly_reinforced_bea10"/>
      <sheetName val="Hoop_stress10"/>
      <sheetName val="shoring_using_plates10"/>
      <sheetName val="Gantry_track10"/>
      <sheetName val="DESIGN-abut-pile_fdn_-1110"/>
      <sheetName val="-ve_Variation-Annx-1-Page-110"/>
      <sheetName val="Summary_of_variations-Anx-210"/>
      <sheetName val="CTP-13-Abstract-On_Account_Bi10"/>
      <sheetName val="Abstract-including_GST10"/>
      <sheetName val="Legal_Risk_Analysis9"/>
      <sheetName val="M_S_9"/>
      <sheetName val="CIP_Summary_00129"/>
      <sheetName val="CIP_Detail_00119"/>
      <sheetName val="99_to_00_blns9"/>
      <sheetName val="1_01_(a)9"/>
      <sheetName val="Contractor-1-every_floor_5%8"/>
      <sheetName val="Khalifa_Parkf10"/>
      <sheetName val="Covering_letter7"/>
      <sheetName val="_CERTIFICATE___PAYMENT_Vendor7"/>
      <sheetName val="Payment_Abstract_Vendor7"/>
      <sheetName val="Cummulative_Steel_&amp;_RMC_Vendor7"/>
      <sheetName val="Vendor_Wise_Cu__Steel_&amp;_RMC7"/>
      <sheetName val="Prism_johnson7"/>
      <sheetName val="RMC_Qty__Cumulative_vendor_wis7"/>
      <sheetName val="RMC_Backup7"/>
      <sheetName val="RMC_Invoice7"/>
      <sheetName val="Material_Rates7"/>
      <sheetName val="Reinforcement_Steel7"/>
      <sheetName val="Feb'19_Tax_Invoice7"/>
      <sheetName val="Structural_Steel7"/>
      <sheetName val="Feb'19_Tax_Invoice_(2)7"/>
      <sheetName val="Qty__Cumulative_Abstract7"/>
      <sheetName val="Ground_Floor10"/>
      <sheetName val="SCHEDULE_OF_RATES9"/>
      <sheetName val="SCHEDULE_(3)7"/>
      <sheetName val="NOT_FULL_RESTRAINT9"/>
      <sheetName val="BEARING_&amp;_BUCKLING9"/>
      <sheetName val="Detail_1A9"/>
      <sheetName val="TRIAL_BALANCE9"/>
      <sheetName val="Data_sheet9"/>
      <sheetName val="Sheet3_(2)9"/>
      <sheetName val="DOKA_shutter_design10"/>
      <sheetName val="Steel_shutter_design10"/>
      <sheetName val="gantry_cranes10"/>
      <sheetName val="bolted_splice10"/>
      <sheetName val="piercap_truss10"/>
      <sheetName val="Table_1910"/>
      <sheetName val="Top_Sheet_(PZ)10"/>
      <sheetName val="Daywise_Summary10"/>
      <sheetName val="Road_wise_summary10"/>
      <sheetName val="Amit_Singh10"/>
      <sheetName val="RP_Pal10"/>
      <sheetName val="SWD_Road_WISE_Total_Qty10"/>
      <sheetName val="Done_Qty__FTM10"/>
      <sheetName val="Precast_Scope10"/>
      <sheetName val="AS_(PZ)10"/>
      <sheetName val="KPN_(PZ)10"/>
      <sheetName val="PPA_Summary9"/>
      <sheetName val="1_BED_7"/>
      <sheetName val="C_(3)7"/>
      <sheetName val="입찰내역_발주처_양식7"/>
      <sheetName val="LMB_Forecast_plan7"/>
      <sheetName val="Setup_Variables7"/>
      <sheetName val="CF_-_WW7"/>
      <sheetName val="stub_Column7"/>
      <sheetName val="Road_Detail_Est_7"/>
      <sheetName val="Road_data7"/>
      <sheetName val="b_s_chalam7"/>
      <sheetName val="PtList_Above_(300x300)7"/>
      <sheetName val="PtList_Below_(300x300)7"/>
      <sheetName val="Name_Lists7"/>
      <sheetName val="Final_Bill_of_Material7"/>
      <sheetName val="M_B_T-167"/>
      <sheetName val="Vordruck-Nr__7_1_3_D7"/>
      <sheetName val="M&amp;A_D7"/>
      <sheetName val="M&amp;A_E7"/>
      <sheetName val="M&amp;A_G7"/>
      <sheetName val="Vertical_profile10"/>
      <sheetName val="Abstract_10"/>
      <sheetName val="Rate_Breakdowns_(Civil)10"/>
      <sheetName val="Materials_10"/>
      <sheetName val="5_Analysis10"/>
      <sheetName val="4_BOQ_air10"/>
      <sheetName val="Schedule_(2)7"/>
      <sheetName val="April_Analysts7"/>
      <sheetName val="Item-_Compact7"/>
      <sheetName val="Income_Statement-OCPL_Projects7"/>
      <sheetName val="N-Amritsar_1357"/>
      <sheetName val="CF_Input7"/>
      <sheetName val="DATA_INPUT7"/>
      <sheetName val="Rate_Analysis_7"/>
      <sheetName val="Material_Advance7"/>
      <sheetName val="Tax-Invoice_(Interior_&amp;_Civil)7"/>
      <sheetName val="Appendix_-_17"/>
      <sheetName val="BOQ_ID7"/>
      <sheetName val="MB_ID7"/>
      <sheetName val="Appendix_-_107"/>
      <sheetName val="Nt_Items7"/>
      <sheetName val="Swati_RA7"/>
      <sheetName val="Neyo_RA7"/>
      <sheetName val="????_???_??7"/>
      <sheetName val="Shape_of_Bars7"/>
      <sheetName val="Final_MEASUREMENT_RA_-_047"/>
      <sheetName val="foot-slab_reinft7"/>
      <sheetName val="Summary_of_Abst_7"/>
      <sheetName val="Civil_Works7"/>
      <sheetName val="3_9_Tension_Crash_Barrier7"/>
      <sheetName val="3_12_Stone_Pitching7"/>
      <sheetName val="1_Prelims7"/>
      <sheetName val="3_10_Misc__Concrete7"/>
      <sheetName val="3_13_14_Protection7"/>
      <sheetName val="3_8_ROAD_signs7"/>
      <sheetName val="Valves_Erec__-IV7"/>
      <sheetName val="3__Elemental_Summary7"/>
      <sheetName val="Meas_-Hotel_Part7"/>
      <sheetName val="Boq_Block_A7"/>
      <sheetName val="Unit_prices7"/>
      <sheetName val="Measurement_267"/>
      <sheetName val="Measurement_277"/>
      <sheetName val="Concrete_307"/>
      <sheetName val="Measurement_utility7"/>
      <sheetName val="Measurement_sump7"/>
      <sheetName val="Filling_final_7"/>
      <sheetName val="Additional_Items7"/>
      <sheetName val="Measur_Storm7"/>
      <sheetName val="Concrete_267"/>
      <sheetName val="Road_work7"/>
      <sheetName val="Storm_water7"/>
      <sheetName val="Materials_Cost7"/>
      <sheetName val="Boq_(Main_Building)7"/>
      <sheetName val="FINANCIAL_(FLR)7"/>
      <sheetName val="ONE_TIME7"/>
      <sheetName val="S_BAHAN7"/>
      <sheetName val="S_UPAH7"/>
      <sheetName val="Seide_Customer_wise_7"/>
      <sheetName val="Consl_LS7"/>
      <sheetName val="Filati_Customer_wise7"/>
      <sheetName val="Seide_LS7"/>
      <sheetName val="Filati_LS7"/>
      <sheetName val="Bar_Sched7"/>
      <sheetName val="Camp_Power_Cost7"/>
      <sheetName val="RAte_analyis7"/>
      <sheetName val="Actual_2010-117"/>
      <sheetName val="Actual_2009-107"/>
      <sheetName val="Budget_2010-117"/>
      <sheetName val="Bar_Chart_-_FHL_(M)7"/>
      <sheetName val="Sqn_(Main)_Abs7"/>
      <sheetName val="precast_RC_element8"/>
      <sheetName val="Civil-main_building21"/>
      <sheetName val="Civil-amenities_buildings21"/>
      <sheetName val="Roads-pavement-path_ways21"/>
      <sheetName val="C-Wall_BOQ21"/>
      <sheetName val="GR_slab-reinft21"/>
      <sheetName val="PointNo_518"/>
      <sheetName val="Stress_Calculation18"/>
      <sheetName val="GUT_(2)18"/>
      <sheetName val="PRECAST_lightconc-II18"/>
      <sheetName val="Tender_Summary18"/>
      <sheetName val="_Net_Break_Down18"/>
      <sheetName val="SPT_vs_PHI18"/>
      <sheetName val="11B_18"/>
      <sheetName val="Assumption_Inputs18"/>
      <sheetName val="Bill_No_2_to_8_(Rev)18"/>
      <sheetName val="BSH_num18"/>
      <sheetName val="Debits_as_on_12_04_0818"/>
      <sheetName val="Fill_this_out_first___18"/>
      <sheetName val="GF_Columns18"/>
      <sheetName val="K_Ajeet18"/>
      <sheetName val="SITE_OVERHEADS18"/>
      <sheetName val="Bill_3_-_Site_Works18"/>
      <sheetName val="C_Sum17"/>
      <sheetName val="A_Sum17"/>
      <sheetName val="INDIGINEOUS_ITEMS_17"/>
      <sheetName val="07016,_Master_List-Major_Mino17"/>
      <sheetName val="Staff_Acco_18"/>
      <sheetName val="labour_coeff18"/>
      <sheetName val="Deduction_of_assets17"/>
      <sheetName val="AutoOpen_Stub_Data17"/>
      <sheetName val="Fin_Sum17"/>
      <sheetName val="Bridges_RB17"/>
      <sheetName val="Analysis_Justi_17"/>
      <sheetName val="Qty_Esti_-TCS17"/>
      <sheetName val="Abst_Jo17"/>
      <sheetName val="S_&amp;_A17"/>
      <sheetName val="4_Annex_1_Basic_rate17"/>
      <sheetName val="Operating_Statistics13"/>
      <sheetName val="SUMMARY_ALL_CO'S17"/>
      <sheetName val="Bank_Guarantee17"/>
      <sheetName val="A_O_R_r1Str13"/>
      <sheetName val="A_O_R_r113"/>
      <sheetName val="A_O_R_(2)13"/>
      <sheetName val="Detail_In_Door_Stad17"/>
      <sheetName val="5_NOT_REQUIRED17"/>
      <sheetName val="Break_up_Sheet17"/>
      <sheetName val="PROG_SUMMARY14"/>
      <sheetName val="NLD_-_Assum13"/>
      <sheetName val="3cd_Annexure13"/>
      <sheetName val="BOQ_(2)13"/>
      <sheetName val="Sludge_Cal13"/>
      <sheetName val="Story_Drift-Part_213"/>
      <sheetName val="INPUT_SHEET14"/>
      <sheetName val="Basement_Budget14"/>
      <sheetName val="FITZ_MORT_9414"/>
      <sheetName val="Basic_Rates12"/>
      <sheetName val="Rate_analysis12"/>
      <sheetName val="BLOCK-A_(MEA_SHEET)13"/>
      <sheetName val="schedule_nos13"/>
      <sheetName val="RCC,Ret__Wall13"/>
      <sheetName val="Bill_112"/>
      <sheetName val="Bill_212"/>
      <sheetName val="Bill_312"/>
      <sheetName val="Bill_412"/>
      <sheetName val="Bill_512"/>
      <sheetName val="Bill_612"/>
      <sheetName val="Bill_712"/>
      <sheetName val="Balance_sheet_DCCDL_Nov_0612"/>
      <sheetName val="_COP_100%12"/>
      <sheetName val="Ave_wtd_rates13"/>
      <sheetName val="Material_13"/>
      <sheetName val="AoR_Finishing12"/>
      <sheetName val="9__Package_split_-_Cost_12"/>
      <sheetName val="Labour_&amp;_Plant12"/>
      <sheetName val="Allg__Angaben12"/>
      <sheetName val="DETAILED__BOQ12"/>
      <sheetName val="MASTER_RATE_ANALYSIS12"/>
      <sheetName val="PA-_Consutant_12"/>
      <sheetName val="LABOUR_RATE12"/>
      <sheetName val="Material_Rate12"/>
      <sheetName val="Works_-_Quote_Sheet12"/>
      <sheetName val="Top_sheet12"/>
      <sheetName val="M-Book_for_Conc12"/>
      <sheetName val="Rein_Steel12"/>
      <sheetName val="M-Book_for_FW12"/>
      <sheetName val="M-Book_others12"/>
      <sheetName val="M-Book_filling12"/>
      <sheetName val="beam-reinft-machine_rm12"/>
      <sheetName val="IRP_all_H2s12"/>
      <sheetName val="Structure_Bills_Qty12"/>
      <sheetName val="Podium_Areas12"/>
      <sheetName val="beam-reinft-IIInd_floor12"/>
      <sheetName val="Bechtel_Norms13"/>
      <sheetName val="CS_PIPING13"/>
      <sheetName val="TECH_DATA13"/>
      <sheetName val="@risk_rents_and_incentives12"/>
      <sheetName val="Car_park_lease12"/>
      <sheetName val="Net_rent_analysis12"/>
      <sheetName val="A_O_R_12"/>
      <sheetName val="kppl_pl11"/>
      <sheetName val="old_serial_no_12"/>
      <sheetName val="water_prop_12"/>
      <sheetName val="BOD_PL_NEW11"/>
      <sheetName val="final_abstract11"/>
      <sheetName val="UNP-NCW_11"/>
      <sheetName val="Section_3_DPR11"/>
      <sheetName val="Flanged_Beams11"/>
      <sheetName val="Rectangular_Beam11"/>
      <sheetName val="BC_&amp;_MNB_11"/>
      <sheetName val="SP_Break_Up12"/>
      <sheetName val="TBAL9697_-group_wise__sdpl11"/>
      <sheetName val="Sales_&amp;_Prod11"/>
      <sheetName val="Debtors_analysis11"/>
      <sheetName val="Total_Debtors_Ageing_Sheet11"/>
      <sheetName val="Debtors_Service_Tax11"/>
      <sheetName val="CFForecast_detail11"/>
      <sheetName val="Project_Budget_Worksheet11"/>
      <sheetName val="Detail_P&amp;L11"/>
      <sheetName val="Assumption_Sheet11"/>
      <sheetName val="Inter_Co_Balances12"/>
      <sheetName val="Revised_Summary11"/>
      <sheetName val="Stru_Labour_rate11"/>
      <sheetName val="Curing_Analysis11"/>
      <sheetName val="MS_items11"/>
      <sheetName val="Tunnel_Fw11"/>
      <sheetName val="Light_fitt11"/>
      <sheetName val="Load_Details(B2)11"/>
      <sheetName val="Area_Statement11"/>
      <sheetName val="Elect_8"/>
      <sheetName val="Segment_Report_working11"/>
      <sheetName val="Fixed_Assets_&amp;_Depreciation11"/>
      <sheetName val="(Do_not_delete)11"/>
      <sheetName val="SC_Cost_FEB_0311"/>
      <sheetName val="Slope_area11"/>
      <sheetName val="MS_Rates11"/>
      <sheetName val="Array_(2)11"/>
      <sheetName val="accom_cash11"/>
      <sheetName val="_COP8"/>
      <sheetName val="ESI_&amp;_PF_DELHI11"/>
      <sheetName val="Dropdown_list8"/>
      <sheetName val="UPA(Part_C,D,E,G,H)11"/>
      <sheetName val="MN_T_B_11"/>
      <sheetName val="Inc_St_-Link11"/>
      <sheetName val="Basic_Rate10"/>
      <sheetName val="Source_Ref_11"/>
      <sheetName val="Administrative_Prices11"/>
      <sheetName val="Extra_Item11"/>
      <sheetName val="Boq-_Civil11"/>
      <sheetName val="Input_&amp;_Calculations11"/>
      <sheetName val="Civil_Boq11"/>
      <sheetName val="IT-Fri_Base11"/>
      <sheetName val="Data_Tables10"/>
      <sheetName val="Fin__Assumpt__-_Sensitivities11"/>
      <sheetName val="Core_Data11"/>
      <sheetName val="train_cash11"/>
      <sheetName val="d-safe_specs11"/>
      <sheetName val="Project_Master11"/>
      <sheetName val="Indirects_11"/>
      <sheetName val="Site_Dev_BOQ11"/>
      <sheetName val="Validation_sheet11"/>
      <sheetName val="Pile_cap11"/>
      <sheetName val="Back_Cal_for_OMC11"/>
      <sheetName val="STAFFSCHED_11"/>
      <sheetName val="std_wt_11"/>
      <sheetName val="Gen_Info8"/>
      <sheetName val="rent_&amp;_value_assumptions11"/>
      <sheetName val="PSDA_detailed_cashflow_for_de11"/>
      <sheetName val="Financing_Assumptions11"/>
      <sheetName val="Equity_shares_analysis11"/>
      <sheetName val="Loan_B_interest11"/>
      <sheetName val="Loan_covenant_tests11"/>
      <sheetName val="Rents_committed11"/>
      <sheetName val="LCC_profit_share_calculation11"/>
      <sheetName val="Loan_A_interest_guarantee11"/>
      <sheetName val="L_(4)10"/>
      <sheetName val="Area_Analysis11"/>
      <sheetName val="R_A_11"/>
      <sheetName val="MERGED_CODES_&amp;_NAMES10"/>
      <sheetName val="DETAIL_SHEET11"/>
      <sheetName val="Analisa_STR10"/>
      <sheetName val="cost_summary10"/>
      <sheetName val="Elec_Summ10"/>
      <sheetName val="ELEC_BOQ11"/>
      <sheetName val="TRACK_BUSWAY10"/>
      <sheetName val="Bed_Class10"/>
      <sheetName val="Power_&amp;_Fuel(SMS)8"/>
      <sheetName val="Oracle_Upload10"/>
      <sheetName val="qty_schedule10"/>
      <sheetName val="Westin_FOH_&amp;_BOH_Split11"/>
      <sheetName val="BASIS_-DEC_0811"/>
      <sheetName val="Labour_&amp;_Material8"/>
      <sheetName val="Summary_output8"/>
      <sheetName val="Plant_Used_in_CATS_10"/>
      <sheetName val="Materials_Cost(PCC)11"/>
      <sheetName val="L&amp;T_formwork_system11"/>
      <sheetName val="Pile_load_test-Rock_anchor11"/>
      <sheetName val="Design_(singly_reinforced_bea11"/>
      <sheetName val="Hoop_stress11"/>
      <sheetName val="shoring_using_plates11"/>
      <sheetName val="Gantry_track11"/>
      <sheetName val="DESIGN-abut-pile_fdn_-1111"/>
      <sheetName val="-ve_Variation-Annx-1-Page-111"/>
      <sheetName val="Summary_of_variations-Anx-211"/>
      <sheetName val="CTP-13-Abstract-On_Account_Bi11"/>
      <sheetName val="Abstract-including_GST11"/>
      <sheetName val="Legal_Risk_Analysis10"/>
      <sheetName val="M_S_10"/>
      <sheetName val="CIP_Summary_001210"/>
      <sheetName val="CIP_Detail_001110"/>
      <sheetName val="99_to_00_blns10"/>
      <sheetName val="1_01_(a)10"/>
      <sheetName val="Contractor-1-every_floor_5%9"/>
      <sheetName val="Khalifa_Parkf11"/>
      <sheetName val="Covering_letter8"/>
      <sheetName val="_CERTIFICATE___PAYMENT_Vendor8"/>
      <sheetName val="Payment_Abstract_Vendor8"/>
      <sheetName val="Cummulative_Steel_&amp;_RMC_Vendor8"/>
      <sheetName val="Vendor_Wise_Cu__Steel_&amp;_RMC8"/>
      <sheetName val="Prism_johnson8"/>
      <sheetName val="RMC_Qty__Cumulative_vendor_wis8"/>
      <sheetName val="RMC_Backup8"/>
      <sheetName val="RMC_Invoice8"/>
      <sheetName val="Material_Rates8"/>
      <sheetName val="Reinforcement_Steel8"/>
      <sheetName val="Feb'19_Tax_Invoice8"/>
      <sheetName val="Structural_Steel8"/>
      <sheetName val="Feb'19_Tax_Invoice_(2)8"/>
      <sheetName val="Qty__Cumulative_Abstract8"/>
      <sheetName val="Ground_Floor11"/>
      <sheetName val="SCHEDULE_OF_RATES10"/>
      <sheetName val="SCHEDULE_(3)8"/>
      <sheetName val="NOT_FULL_RESTRAINT10"/>
      <sheetName val="BEARING_&amp;_BUCKLING10"/>
      <sheetName val="Detail_1A10"/>
      <sheetName val="TRIAL_BALANCE10"/>
      <sheetName val="Data_sheet10"/>
      <sheetName val="Sheet3_(2)10"/>
      <sheetName val="DOKA_shutter_design11"/>
      <sheetName val="Steel_shutter_design11"/>
      <sheetName val="gantry_cranes11"/>
      <sheetName val="bolted_splice11"/>
      <sheetName val="piercap_truss11"/>
      <sheetName val="Table_1911"/>
      <sheetName val="Top_Sheet_(PZ)11"/>
      <sheetName val="Daywise_Summary11"/>
      <sheetName val="Road_wise_summary11"/>
      <sheetName val="Amit_Singh11"/>
      <sheetName val="RP_Pal11"/>
      <sheetName val="SWD_Road_WISE_Total_Qty11"/>
      <sheetName val="Done_Qty__FTM11"/>
      <sheetName val="Precast_Scope11"/>
      <sheetName val="AS_(PZ)11"/>
      <sheetName val="KPN_(PZ)11"/>
      <sheetName val="PPA_Summary10"/>
      <sheetName val="1_BED_8"/>
      <sheetName val="C_(3)8"/>
      <sheetName val="입찰내역_발주처_양식8"/>
      <sheetName val="LMB_Forecast_plan8"/>
      <sheetName val="Setup_Variables8"/>
      <sheetName val="CF_-_WW8"/>
      <sheetName val="stub_Column8"/>
      <sheetName val="Road_Detail_Est_8"/>
      <sheetName val="Road_data8"/>
      <sheetName val="b_s_chalam8"/>
      <sheetName val="PtList_Above_(300x300)8"/>
      <sheetName val="PtList_Below_(300x300)8"/>
      <sheetName val="Name_Lists8"/>
      <sheetName val="Final_Bill_of_Material8"/>
      <sheetName val="M_B_T-168"/>
      <sheetName val="Vordruck-Nr__7_1_3_D8"/>
      <sheetName val="M&amp;A_D8"/>
      <sheetName val="M&amp;A_E8"/>
      <sheetName val="M&amp;A_G8"/>
      <sheetName val="Vertical_profile11"/>
      <sheetName val="Abstract_11"/>
      <sheetName val="Rate_Breakdowns_(Civil)11"/>
      <sheetName val="Materials_11"/>
      <sheetName val="5_Analysis11"/>
      <sheetName val="4_BOQ_air11"/>
      <sheetName val="Schedule_(2)8"/>
      <sheetName val="April_Analysts8"/>
      <sheetName val="Item-_Compact8"/>
      <sheetName val="Income_Statement-OCPL_Projects8"/>
      <sheetName val="N-Amritsar_1358"/>
      <sheetName val="CF_Input8"/>
      <sheetName val="DATA_INPUT8"/>
      <sheetName val="Rate_Analysis_8"/>
      <sheetName val="Material_Advance8"/>
      <sheetName val="Tax-Invoice_(Interior_&amp;_Civil)8"/>
      <sheetName val="Appendix_-_18"/>
      <sheetName val="BOQ_ID8"/>
      <sheetName val="MB_ID8"/>
      <sheetName val="Appendix_-_108"/>
      <sheetName val="Nt_Items8"/>
      <sheetName val="Swati_RA8"/>
      <sheetName val="Neyo_RA8"/>
      <sheetName val="????_???_??8"/>
      <sheetName val="Shape_of_Bars8"/>
      <sheetName val="Final_MEASUREMENT_RA_-_048"/>
      <sheetName val="foot-slab_reinft8"/>
      <sheetName val="Summary_of_Abst_8"/>
      <sheetName val="Civil_Works8"/>
      <sheetName val="3_9_Tension_Crash_Barrier8"/>
      <sheetName val="3_12_Stone_Pitching8"/>
      <sheetName val="1_Prelims8"/>
      <sheetName val="3_10_Misc__Concrete8"/>
      <sheetName val="3_13_14_Protection8"/>
      <sheetName val="3_8_ROAD_signs8"/>
      <sheetName val="Valves_Erec__-IV8"/>
      <sheetName val="3__Elemental_Summary8"/>
      <sheetName val="Meas_-Hotel_Part8"/>
      <sheetName val="Boq_Block_A8"/>
      <sheetName val="Unit_prices8"/>
      <sheetName val="Measurement_268"/>
      <sheetName val="Measurement_278"/>
      <sheetName val="Concrete_308"/>
      <sheetName val="Measurement_utility8"/>
      <sheetName val="Measurement_sump8"/>
      <sheetName val="Filling_final_8"/>
      <sheetName val="Additional_Items8"/>
      <sheetName val="Measur_Storm8"/>
      <sheetName val="Concrete_268"/>
      <sheetName val="Road_work8"/>
      <sheetName val="Storm_water8"/>
      <sheetName val="Materials_Cost8"/>
      <sheetName val="Boq_(Main_Building)8"/>
      <sheetName val="FINANCIAL_(FLR)8"/>
      <sheetName val="ONE_TIME8"/>
      <sheetName val="S_BAHAN8"/>
      <sheetName val="S_UPAH8"/>
      <sheetName val="Seide_Customer_wise_8"/>
      <sheetName val="Consl_LS8"/>
      <sheetName val="Filati_Customer_wise8"/>
      <sheetName val="Seide_LS8"/>
      <sheetName val="Filati_LS8"/>
      <sheetName val="Bar_Sched8"/>
      <sheetName val="Camp_Power_Cost8"/>
      <sheetName val="RAte_analyis8"/>
      <sheetName val="Actual_2010-118"/>
      <sheetName val="Actual_2009-108"/>
      <sheetName val="Budget_2010-118"/>
      <sheetName val="Bar_Chart_-_FHL_(M)8"/>
      <sheetName val="Sqn_(Main)_Abs8"/>
      <sheetName val="precast_RC_element9"/>
      <sheetName val="Civil-main_building22"/>
      <sheetName val="Civil-amenities_buildings22"/>
      <sheetName val="Roads-pavement-path_ways22"/>
      <sheetName val="C-Wall_BOQ22"/>
      <sheetName val="GR_slab-reinft22"/>
      <sheetName val="PointNo_519"/>
      <sheetName val="Stress_Calculation19"/>
      <sheetName val="GUT_(2)19"/>
      <sheetName val="PRECAST_lightconc-II19"/>
      <sheetName val="Tender_Summary19"/>
      <sheetName val="_Net_Break_Down19"/>
      <sheetName val="SPT_vs_PHI19"/>
      <sheetName val="11B_19"/>
      <sheetName val="IO_List16"/>
      <sheetName val="Assumption_Inputs19"/>
      <sheetName val="Bill_No_2_to_8_(Rev)19"/>
      <sheetName val="BSH_num19"/>
      <sheetName val="Debits_as_on_12_04_0819"/>
      <sheetName val="Fill_this_out_first___19"/>
      <sheetName val="GF_Columns19"/>
      <sheetName val="K_Ajeet19"/>
      <sheetName val="SITE_OVERHEADS19"/>
      <sheetName val="Bill_3_-_Site_Works19"/>
      <sheetName val="C_Sum18"/>
      <sheetName val="A_Sum18"/>
      <sheetName val="INDIGINEOUS_ITEMS_18"/>
      <sheetName val="07016,_Master_List-Major_Mino18"/>
      <sheetName val="Staff_Acco_19"/>
      <sheetName val="labour_coeff19"/>
      <sheetName val="Deduction_of_assets18"/>
      <sheetName val="AutoOpen_Stub_Data18"/>
      <sheetName val="Fin_Sum18"/>
      <sheetName val="Bridges_RB18"/>
      <sheetName val="Analysis_Justi_18"/>
      <sheetName val="Qty_Esti_-TCS18"/>
      <sheetName val="Abst_Jo18"/>
      <sheetName val="S_&amp;_A18"/>
      <sheetName val="4_Annex_1_Basic_rate18"/>
      <sheetName val="Operating_Statistics14"/>
      <sheetName val="SUMMARY_ALL_CO'S18"/>
      <sheetName val="Bank_Guarantee18"/>
      <sheetName val="A_O_R_r1Str14"/>
      <sheetName val="A_O_R_r114"/>
      <sheetName val="A_O_R_(2)14"/>
      <sheetName val="Detail_In_Door_Stad18"/>
      <sheetName val="5_NOT_REQUIRED18"/>
      <sheetName val="Break_up_Sheet18"/>
      <sheetName val="PROG_SUMMARY15"/>
      <sheetName val="NLD_-_Assum14"/>
      <sheetName val="3cd_Annexure14"/>
      <sheetName val="BOQ_(2)14"/>
      <sheetName val="Sludge_Cal14"/>
      <sheetName val="Story_Drift-Part_214"/>
      <sheetName val="INPUT_SHEET15"/>
      <sheetName val="Basement_Budget15"/>
      <sheetName val="FITZ_MORT_9415"/>
      <sheetName val="Basic_Rates13"/>
      <sheetName val="Rate_analysis13"/>
      <sheetName val="BLOCK-A_(MEA_SHEET)14"/>
      <sheetName val="schedule_nos14"/>
      <sheetName val="RCC,Ret__Wall14"/>
      <sheetName val="Bill_113"/>
      <sheetName val="Bill_213"/>
      <sheetName val="Bill_313"/>
      <sheetName val="Bill_413"/>
      <sheetName val="Bill_513"/>
      <sheetName val="Bill_613"/>
      <sheetName val="Bill_713"/>
      <sheetName val="Balance_sheet_DCCDL_Nov_0613"/>
      <sheetName val="_COP_100%13"/>
      <sheetName val="Ave_wtd_rates14"/>
      <sheetName val="Material_14"/>
      <sheetName val="AoR_Finishing13"/>
      <sheetName val="9__Package_split_-_Cost_13"/>
      <sheetName val="Labour_&amp;_Plant13"/>
      <sheetName val="Allg__Angaben13"/>
      <sheetName val="DETAILED__BOQ13"/>
      <sheetName val="MASTER_RATE_ANALYSIS13"/>
      <sheetName val="PA-_Consutant_13"/>
      <sheetName val="LABOUR_RATE13"/>
      <sheetName val="Material_Rate13"/>
      <sheetName val="Works_-_Quote_Sheet13"/>
      <sheetName val="Top_sheet13"/>
      <sheetName val="M-Book_for_Conc13"/>
      <sheetName val="Rein_Steel13"/>
      <sheetName val="M-Book_for_FW13"/>
      <sheetName val="M-Book_others13"/>
      <sheetName val="M-Book_filling13"/>
      <sheetName val="beam-reinft-machine_rm13"/>
      <sheetName val="IRP_all_H2s13"/>
      <sheetName val="Structure_Bills_Qty13"/>
      <sheetName val="Podium_Areas13"/>
      <sheetName val="beam-reinft-IIInd_floor13"/>
      <sheetName val="Bechtel_Norms14"/>
      <sheetName val="CS_PIPING14"/>
      <sheetName val="TECH_DATA14"/>
      <sheetName val="@risk_rents_and_incentives13"/>
      <sheetName val="Car_park_lease13"/>
      <sheetName val="Net_rent_analysis13"/>
      <sheetName val="A_O_R_13"/>
      <sheetName val="kppl_pl12"/>
      <sheetName val="old_serial_no_13"/>
      <sheetName val="water_prop_13"/>
      <sheetName val="BOD_PL_NEW12"/>
      <sheetName val="final_abstract12"/>
      <sheetName val="UNP-NCW_12"/>
      <sheetName val="Section_3_DPR12"/>
      <sheetName val="Flanged_Beams12"/>
      <sheetName val="Rectangular_Beam12"/>
      <sheetName val="BC_&amp;_MNB_12"/>
      <sheetName val="SP_Break_Up13"/>
      <sheetName val="TBAL9697_-group_wise__sdpl12"/>
      <sheetName val="Sales_&amp;_Prod12"/>
      <sheetName val="Debtors_analysis12"/>
      <sheetName val="Total_Debtors_Ageing_Sheet12"/>
      <sheetName val="Debtors_Service_Tax12"/>
      <sheetName val="CFForecast_detail12"/>
      <sheetName val="Project_Budget_Worksheet12"/>
      <sheetName val="Detail_P&amp;L12"/>
      <sheetName val="Assumption_Sheet12"/>
      <sheetName val="Inter_Co_Balances13"/>
      <sheetName val="Revised_Summary12"/>
      <sheetName val="Stru_Labour_rate12"/>
      <sheetName val="Curing_Analysis12"/>
      <sheetName val="MS_items12"/>
      <sheetName val="Tunnel_Fw12"/>
      <sheetName val="Light_fitt12"/>
      <sheetName val="Load_Details(B2)12"/>
      <sheetName val="Area_Statement12"/>
      <sheetName val="Elect_9"/>
      <sheetName val="Segment_Report_working12"/>
      <sheetName val="Fixed_Assets_&amp;_Depreciation12"/>
      <sheetName val="(Do_not_delete)12"/>
      <sheetName val="SC_Cost_FEB_0312"/>
      <sheetName val="Slope_area12"/>
      <sheetName val="MS_Rates12"/>
      <sheetName val="Array_(2)12"/>
      <sheetName val="accom_cash12"/>
      <sheetName val="_COP9"/>
      <sheetName val="ESI_&amp;_PF_DELHI12"/>
      <sheetName val="Dropdown_list9"/>
      <sheetName val="UPA(Part_C,D,E,G,H)12"/>
      <sheetName val="MN_T_B_12"/>
      <sheetName val="Inc_St_-Link12"/>
      <sheetName val="Basic_Rate11"/>
      <sheetName val="Source_Ref_12"/>
      <sheetName val="Administrative_Prices12"/>
      <sheetName val="Extra_Item12"/>
      <sheetName val="Boq-_Civil12"/>
      <sheetName val="Input_&amp;_Calculations12"/>
      <sheetName val="Civil_Boq12"/>
      <sheetName val="IT-Fri_Base12"/>
      <sheetName val="Data_Tables11"/>
      <sheetName val="Fin__Assumpt__-_Sensitivities12"/>
      <sheetName val="Core_Data12"/>
      <sheetName val="train_cash12"/>
      <sheetName val="d-safe_specs12"/>
      <sheetName val="Project_Master12"/>
      <sheetName val="Indirects_12"/>
      <sheetName val="Site_Dev_BOQ12"/>
      <sheetName val="Validation_sheet12"/>
      <sheetName val="Pile_cap12"/>
      <sheetName val="Back_Cal_for_OMC12"/>
      <sheetName val="STAFFSCHED_12"/>
      <sheetName val="std_wt_12"/>
      <sheetName val="Gen_Info9"/>
      <sheetName val="rent_&amp;_value_assumptions12"/>
      <sheetName val="PSDA_detailed_cashflow_for_de12"/>
      <sheetName val="Financing_Assumptions12"/>
      <sheetName val="Equity_shares_analysis12"/>
      <sheetName val="Loan_B_interest12"/>
      <sheetName val="Loan_covenant_tests12"/>
      <sheetName val="Rents_committed12"/>
      <sheetName val="LCC_profit_share_calculation12"/>
      <sheetName val="Loan_A_interest_guarantee12"/>
      <sheetName val="L_(4)11"/>
      <sheetName val="Area_Analysis12"/>
      <sheetName val="R_A_12"/>
      <sheetName val="MERGED_CODES_&amp;_NAMES11"/>
      <sheetName val="DETAIL_SHEET12"/>
      <sheetName val="Analisa_STR11"/>
      <sheetName val="cost_summary11"/>
      <sheetName val="Elec_Summ11"/>
      <sheetName val="ELEC_BOQ12"/>
      <sheetName val="TRACK_BUSWAY11"/>
      <sheetName val="Bed_Class11"/>
      <sheetName val="Power_&amp;_Fuel(SMS)9"/>
      <sheetName val="Oracle_Upload11"/>
      <sheetName val="qty_schedule11"/>
      <sheetName val="Westin_FOH_&amp;_BOH_Split12"/>
      <sheetName val="BASIS_-DEC_0812"/>
      <sheetName val="Labour_&amp;_Material9"/>
      <sheetName val="Summary_output9"/>
      <sheetName val="Plant_Used_in_CATS_11"/>
      <sheetName val="Materials_Cost(PCC)12"/>
      <sheetName val="L&amp;T_formwork_system12"/>
      <sheetName val="Pile_load_test-Rock_anchor12"/>
      <sheetName val="Design_(singly_reinforced_bea12"/>
      <sheetName val="Hoop_stress12"/>
      <sheetName val="shoring_using_plates12"/>
      <sheetName val="Gantry_track12"/>
      <sheetName val="DESIGN-abut-pile_fdn_-1112"/>
      <sheetName val="-ve_Variation-Annx-1-Page-112"/>
      <sheetName val="Summary_of_variations-Anx-212"/>
      <sheetName val="CTP-13-Abstract-On_Account_Bi12"/>
      <sheetName val="Abstract-including_GST12"/>
      <sheetName val="Legal_Risk_Analysis11"/>
      <sheetName val="M_S_11"/>
      <sheetName val="CIP_Summary_001211"/>
      <sheetName val="CIP_Detail_001111"/>
      <sheetName val="99_to_00_blns11"/>
      <sheetName val="1_01_(a)11"/>
      <sheetName val="Contractor-1-every_floor_5%10"/>
      <sheetName val="Khalifa_Parkf12"/>
      <sheetName val="Covering_letter9"/>
      <sheetName val="_CERTIFICATE___PAYMENT_Vendor9"/>
      <sheetName val="Payment_Abstract_Vendor9"/>
      <sheetName val="Cummulative_Steel_&amp;_RMC_Vendor9"/>
      <sheetName val="Vendor_Wise_Cu__Steel_&amp;_RMC9"/>
      <sheetName val="Prism_johnson9"/>
      <sheetName val="RMC_Qty__Cumulative_vendor_wis9"/>
      <sheetName val="RMC_Backup9"/>
      <sheetName val="RMC_Invoice9"/>
      <sheetName val="Material_Rates9"/>
      <sheetName val="Reinforcement_Steel9"/>
      <sheetName val="Feb'19_Tax_Invoice9"/>
      <sheetName val="Structural_Steel9"/>
      <sheetName val="Feb'19_Tax_Invoice_(2)9"/>
      <sheetName val="Qty__Cumulative_Abstract9"/>
      <sheetName val="Ground_Floor12"/>
      <sheetName val="SCHEDULE_OF_RATES11"/>
      <sheetName val="SCHEDULE_(3)9"/>
      <sheetName val="NOT_FULL_RESTRAINT11"/>
      <sheetName val="BEARING_&amp;_BUCKLING11"/>
      <sheetName val="Detail_1A11"/>
      <sheetName val="TRIAL_BALANCE11"/>
      <sheetName val="Data_sheet11"/>
      <sheetName val="Sheet3_(2)11"/>
      <sheetName val="DOKA_shutter_design12"/>
      <sheetName val="Steel_shutter_design12"/>
      <sheetName val="gantry_cranes12"/>
      <sheetName val="bolted_splice12"/>
      <sheetName val="piercap_truss12"/>
      <sheetName val="Table_1912"/>
      <sheetName val="Top_Sheet_(PZ)12"/>
      <sheetName val="Daywise_Summary12"/>
      <sheetName val="Road_wise_summary12"/>
      <sheetName val="Amit_Singh12"/>
      <sheetName val="RP_Pal12"/>
      <sheetName val="SWD_Road_WISE_Total_Qty12"/>
      <sheetName val="Done_Qty__FTM12"/>
      <sheetName val="Precast_Scope12"/>
      <sheetName val="AS_(PZ)12"/>
      <sheetName val="KPN_(PZ)12"/>
      <sheetName val="PPA_Summary11"/>
      <sheetName val="1_BED_9"/>
      <sheetName val="C_(3)9"/>
      <sheetName val="입찰내역_발주처_양식9"/>
      <sheetName val="LMB_Forecast_plan9"/>
      <sheetName val="Setup_Variables9"/>
      <sheetName val="CF_-_WW9"/>
      <sheetName val="stub_Column9"/>
      <sheetName val="Road_Detail_Est_9"/>
      <sheetName val="Road_data9"/>
      <sheetName val="b_s_chalam9"/>
      <sheetName val="PtList_Above_(300x300)9"/>
      <sheetName val="PtList_Below_(300x300)9"/>
      <sheetName val="Name_Lists9"/>
      <sheetName val="Final_Bill_of_Material9"/>
      <sheetName val="M_B_T-169"/>
      <sheetName val="Vordruck-Nr__7_1_3_D9"/>
      <sheetName val="M&amp;A_D9"/>
      <sheetName val="M&amp;A_E9"/>
      <sheetName val="M&amp;A_G9"/>
      <sheetName val="Vertical_profile12"/>
      <sheetName val="Abstract_12"/>
      <sheetName val="Rate_Breakdowns_(Civil)12"/>
      <sheetName val="Materials_12"/>
      <sheetName val="5_Analysis12"/>
      <sheetName val="4_BOQ_air12"/>
      <sheetName val="Schedule_(2)9"/>
      <sheetName val="April_Analysts9"/>
      <sheetName val="Item-_Compact9"/>
      <sheetName val="Income_Statement-OCPL_Projects9"/>
      <sheetName val="N-Amritsar_1359"/>
      <sheetName val="CF_Input9"/>
      <sheetName val="DATA_INPUT9"/>
      <sheetName val="Rate_Analysis_9"/>
      <sheetName val="Material_Advance9"/>
      <sheetName val="Tax-Invoice_(Interior_&amp;_Civil)9"/>
      <sheetName val="Appendix_-_19"/>
      <sheetName val="BOQ_ID9"/>
      <sheetName val="MB_ID9"/>
      <sheetName val="Appendix_-_109"/>
      <sheetName val="Nt_Items9"/>
      <sheetName val="Swati_RA9"/>
      <sheetName val="Neyo_RA9"/>
      <sheetName val="????_???_??9"/>
      <sheetName val="Shape_of_Bars9"/>
      <sheetName val="Final_MEASUREMENT_RA_-_049"/>
      <sheetName val="foot-slab_reinft9"/>
      <sheetName val="Summary_of_Abst_9"/>
      <sheetName val="Civil_Works9"/>
      <sheetName val="3_9_Tension_Crash_Barrier9"/>
      <sheetName val="3_12_Stone_Pitching9"/>
      <sheetName val="1_Prelims9"/>
      <sheetName val="3_10_Misc__Concrete9"/>
      <sheetName val="3_13_14_Protection9"/>
      <sheetName val="3_8_ROAD_signs9"/>
      <sheetName val="Valves_Erec__-IV9"/>
      <sheetName val="3__Elemental_Summary9"/>
      <sheetName val="Meas_-Hotel_Part9"/>
      <sheetName val="Boq_Block_A9"/>
      <sheetName val="Unit_prices9"/>
      <sheetName val="Measurement_269"/>
      <sheetName val="Measurement_279"/>
      <sheetName val="Concrete_309"/>
      <sheetName val="Measurement_utility9"/>
      <sheetName val="Measurement_sump9"/>
      <sheetName val="Filling_final_9"/>
      <sheetName val="Additional_Items9"/>
      <sheetName val="Measur_Storm9"/>
      <sheetName val="Concrete_269"/>
      <sheetName val="Road_work9"/>
      <sheetName val="Storm_water9"/>
      <sheetName val="Materials_Cost9"/>
      <sheetName val="Boq_(Main_Building)9"/>
      <sheetName val="FINANCIAL_(FLR)9"/>
      <sheetName val="ONE_TIME9"/>
      <sheetName val="S_BAHAN9"/>
      <sheetName val="S_UPAH9"/>
      <sheetName val="Seide_Customer_wise_9"/>
      <sheetName val="Consl_LS9"/>
      <sheetName val="Filati_Customer_wise9"/>
      <sheetName val="Seide_LS9"/>
      <sheetName val="Filati_LS9"/>
      <sheetName val="Bar_Sched9"/>
      <sheetName val="Camp_Power_Cost9"/>
      <sheetName val="RAte_analyis9"/>
      <sheetName val="Actual_2010-119"/>
      <sheetName val="Actual_2009-109"/>
      <sheetName val="Budget_2010-119"/>
      <sheetName val="Bar_Chart_-_FHL_(M)9"/>
      <sheetName val="Sqn_(Main)_Abs9"/>
      <sheetName val="precast_RC_element10"/>
      <sheetName val="Civil-main_building23"/>
      <sheetName val="Civil-amenities_buildings23"/>
      <sheetName val="Roads-pavement-path_ways23"/>
      <sheetName val="C-Wall_BOQ23"/>
      <sheetName val="GR_slab-reinft23"/>
      <sheetName val="PointNo_520"/>
      <sheetName val="Stress_Calculation20"/>
      <sheetName val="GUT_(2)20"/>
      <sheetName val="PRECAST_lightconc-II20"/>
      <sheetName val="Tender_Summary20"/>
      <sheetName val="_Net_Break_Down20"/>
      <sheetName val="SPT_vs_PHI20"/>
      <sheetName val="11B_20"/>
      <sheetName val="IO_List17"/>
      <sheetName val="Assumption_Inputs20"/>
      <sheetName val="Bill_No_2_to_8_(Rev)20"/>
      <sheetName val="BSH_num20"/>
      <sheetName val="Debits_as_on_12_04_0820"/>
      <sheetName val="Fill_this_out_first___20"/>
      <sheetName val="GF_Columns20"/>
      <sheetName val="K_Ajeet20"/>
      <sheetName val="SITE_OVERHEADS20"/>
      <sheetName val="Bill_3_-_Site_Works20"/>
      <sheetName val="C_Sum19"/>
      <sheetName val="A_Sum19"/>
      <sheetName val="INDIGINEOUS_ITEMS_19"/>
      <sheetName val="07016,_Master_List-Major_Mino19"/>
      <sheetName val="Staff_Acco_20"/>
      <sheetName val="labour_coeff20"/>
      <sheetName val="Deduction_of_assets19"/>
      <sheetName val="AutoOpen_Stub_Data19"/>
      <sheetName val="Fin_Sum19"/>
      <sheetName val="Bridges_RB19"/>
      <sheetName val="Analysis_Justi_19"/>
      <sheetName val="Qty_Esti_-TCS19"/>
      <sheetName val="Abst_Jo19"/>
      <sheetName val="S_&amp;_A19"/>
      <sheetName val="4_Annex_1_Basic_rate19"/>
      <sheetName val="Operating_Statistics15"/>
      <sheetName val="SUMMARY_ALL_CO'S19"/>
      <sheetName val="Bank_Guarantee19"/>
      <sheetName val="A_O_R_r1Str15"/>
      <sheetName val="A_O_R_r115"/>
      <sheetName val="A_O_R_(2)15"/>
      <sheetName val="Detail_In_Door_Stad19"/>
      <sheetName val="5_NOT_REQUIRED19"/>
      <sheetName val="Break_up_Sheet19"/>
      <sheetName val="PROG_SUMMARY16"/>
      <sheetName val="NLD_-_Assum15"/>
      <sheetName val="3cd_Annexure15"/>
      <sheetName val="BOQ_(2)15"/>
      <sheetName val="Sludge_Cal15"/>
      <sheetName val="Story_Drift-Part_215"/>
      <sheetName val="INPUT_SHEET16"/>
      <sheetName val="Basement_Budget16"/>
      <sheetName val="FITZ_MORT_9416"/>
      <sheetName val="Basic_Rates14"/>
      <sheetName val="Rate_analysis14"/>
      <sheetName val="BLOCK-A_(MEA_SHEET)15"/>
      <sheetName val="schedule_nos15"/>
      <sheetName val="RCC,Ret__Wall15"/>
      <sheetName val="Bill_114"/>
      <sheetName val="Bill_214"/>
      <sheetName val="Bill_314"/>
      <sheetName val="Bill_414"/>
      <sheetName val="Bill_514"/>
      <sheetName val="Bill_614"/>
      <sheetName val="Bill_714"/>
      <sheetName val="Balance_sheet_DCCDL_Nov_0614"/>
      <sheetName val="_COP_100%14"/>
      <sheetName val="Ave_wtd_rates15"/>
      <sheetName val="Material_15"/>
      <sheetName val="AoR_Finishing14"/>
      <sheetName val="9__Package_split_-_Cost_14"/>
      <sheetName val="Labour_&amp;_Plant14"/>
      <sheetName val="Allg__Angaben14"/>
      <sheetName val="DETAILED__BOQ14"/>
      <sheetName val="MASTER_RATE_ANALYSIS14"/>
      <sheetName val="PA-_Consutant_14"/>
      <sheetName val="LABOUR_RATE14"/>
      <sheetName val="Material_Rate14"/>
      <sheetName val="Works_-_Quote_Sheet14"/>
      <sheetName val="Top_sheet14"/>
      <sheetName val="M-Book_for_Conc14"/>
      <sheetName val="Rein_Steel14"/>
      <sheetName val="M-Book_for_FW14"/>
      <sheetName val="M-Book_others14"/>
      <sheetName val="M-Book_filling14"/>
      <sheetName val="beam-reinft-machine_rm14"/>
      <sheetName val="IRP_all_H2s14"/>
      <sheetName val="Structure_Bills_Qty14"/>
      <sheetName val="Podium_Areas14"/>
      <sheetName val="beam-reinft-IIInd_floor14"/>
      <sheetName val="Bechtel_Norms15"/>
      <sheetName val="CS_PIPING15"/>
      <sheetName val="TECH_DATA15"/>
      <sheetName val="@risk_rents_and_incentives14"/>
      <sheetName val="Car_park_lease14"/>
      <sheetName val="Net_rent_analysis14"/>
      <sheetName val="A_O_R_14"/>
      <sheetName val="kppl_pl13"/>
      <sheetName val="old_serial_no_14"/>
      <sheetName val="water_prop_14"/>
      <sheetName val="BOD_PL_NEW13"/>
      <sheetName val="final_abstract13"/>
      <sheetName val="UNP-NCW_13"/>
      <sheetName val="Section_3_DPR13"/>
      <sheetName val="Flanged_Beams13"/>
      <sheetName val="Rectangular_Beam13"/>
      <sheetName val="BC_&amp;_MNB_13"/>
      <sheetName val="SP_Break_Up14"/>
      <sheetName val="TBAL9697_-group_wise__sdpl13"/>
      <sheetName val="Sales_&amp;_Prod13"/>
      <sheetName val="Debtors_analysis13"/>
      <sheetName val="Total_Debtors_Ageing_Sheet13"/>
      <sheetName val="Debtors_Service_Tax13"/>
      <sheetName val="CFForecast_detail13"/>
      <sheetName val="Project_Budget_Worksheet13"/>
      <sheetName val="Detail_P&amp;L13"/>
      <sheetName val="Assumption_Sheet13"/>
      <sheetName val="Inter_Co_Balances14"/>
      <sheetName val="Revised_Summary13"/>
      <sheetName val="Stru_Labour_rate13"/>
      <sheetName val="Curing_Analysis13"/>
      <sheetName val="MS_items13"/>
      <sheetName val="Tunnel_Fw13"/>
      <sheetName val="Light_fitt13"/>
      <sheetName val="Load_Details(B2)13"/>
      <sheetName val="Area_Statement13"/>
      <sheetName val="Elect_10"/>
      <sheetName val="Segment_Report_working13"/>
      <sheetName val="Fixed_Assets_&amp;_Depreciation13"/>
      <sheetName val="(Do_not_delete)13"/>
      <sheetName val="SC_Cost_FEB_0313"/>
      <sheetName val="Slope_area13"/>
      <sheetName val="MS_Rates13"/>
      <sheetName val="Array_(2)13"/>
      <sheetName val="accom_cash13"/>
      <sheetName val="_COP10"/>
      <sheetName val="ESI_&amp;_PF_DELHI13"/>
      <sheetName val="Dropdown_list10"/>
      <sheetName val="UPA(Part_C,D,E,G,H)13"/>
      <sheetName val="MN_T_B_13"/>
      <sheetName val="Inc_St_-Link13"/>
      <sheetName val="Basic_Rate12"/>
      <sheetName val="Source_Ref_13"/>
      <sheetName val="Administrative_Prices13"/>
      <sheetName val="Extra_Item13"/>
      <sheetName val="Boq-_Civil13"/>
      <sheetName val="Input_&amp;_Calculations13"/>
      <sheetName val="Civil_Boq13"/>
      <sheetName val="IT-Fri_Base13"/>
      <sheetName val="Data_Tables12"/>
      <sheetName val="Fin__Assumpt__-_Sensitivities13"/>
      <sheetName val="Core_Data13"/>
      <sheetName val="train_cash13"/>
      <sheetName val="d-safe_specs13"/>
      <sheetName val="Project_Master13"/>
      <sheetName val="Indirects_13"/>
      <sheetName val="Site_Dev_BOQ13"/>
      <sheetName val="Validation_sheet13"/>
      <sheetName val="Pile_cap13"/>
      <sheetName val="Back_Cal_for_OMC13"/>
      <sheetName val="STAFFSCHED_13"/>
      <sheetName val="std_wt_13"/>
      <sheetName val="Gen_Info10"/>
      <sheetName val="rent_&amp;_value_assumptions13"/>
      <sheetName val="PSDA_detailed_cashflow_for_de13"/>
      <sheetName val="Financing_Assumptions13"/>
      <sheetName val="Equity_shares_analysis13"/>
      <sheetName val="Loan_B_interest13"/>
      <sheetName val="Loan_covenant_tests13"/>
      <sheetName val="Rents_committed13"/>
      <sheetName val="LCC_profit_share_calculation13"/>
      <sheetName val="Loan_A_interest_guarantee13"/>
      <sheetName val="L_(4)12"/>
      <sheetName val="Area_Analysis13"/>
      <sheetName val="R_A_13"/>
      <sheetName val="MERGED_CODES_&amp;_NAMES12"/>
      <sheetName val="DETAIL_SHEET13"/>
      <sheetName val="Analisa_STR12"/>
      <sheetName val="cost_summary12"/>
      <sheetName val="Elec_Summ12"/>
      <sheetName val="ELEC_BOQ13"/>
      <sheetName val="TRACK_BUSWAY12"/>
      <sheetName val="Bed_Class12"/>
      <sheetName val="Power_&amp;_Fuel(SMS)10"/>
      <sheetName val="Oracle_Upload12"/>
      <sheetName val="qty_schedule12"/>
      <sheetName val="Westin_FOH_&amp;_BOH_Split13"/>
      <sheetName val="BASIS_-DEC_0813"/>
      <sheetName val="Labour_&amp;_Material10"/>
      <sheetName val="Summary_output10"/>
      <sheetName val="Plant_Used_in_CATS_12"/>
      <sheetName val="Materials_Cost(PCC)13"/>
      <sheetName val="L&amp;T_formwork_system13"/>
      <sheetName val="Pile_load_test-Rock_anchor13"/>
      <sheetName val="Design_(singly_reinforced_bea13"/>
      <sheetName val="Hoop_stress13"/>
      <sheetName val="shoring_using_plates13"/>
      <sheetName val="Gantry_track13"/>
      <sheetName val="DESIGN-abut-pile_fdn_-1113"/>
      <sheetName val="-ve_Variation-Annx-1-Page-113"/>
      <sheetName val="Summary_of_variations-Anx-213"/>
      <sheetName val="CTP-13-Abstract-On_Account_Bi13"/>
      <sheetName val="Abstract-including_GST13"/>
      <sheetName val="Legal_Risk_Analysis12"/>
      <sheetName val="M_S_12"/>
      <sheetName val="CIP_Summary_001212"/>
      <sheetName val="CIP_Detail_001112"/>
      <sheetName val="99_to_00_blns12"/>
      <sheetName val="1_01_(a)12"/>
      <sheetName val="Contractor-1-every_floor_5%11"/>
      <sheetName val="Khalifa_Parkf13"/>
      <sheetName val="Covering_letter10"/>
      <sheetName val="_CERTIFICATE___PAYMENT_Vendor10"/>
      <sheetName val="Payment_Abstract_Vendor10"/>
      <sheetName val="Cummulative_Steel_&amp;_RMC_Vendo10"/>
      <sheetName val="Vendor_Wise_Cu__Steel_&amp;_RMC10"/>
      <sheetName val="Prism_johnson10"/>
      <sheetName val="RMC_Qty__Cumulative_vendor_wi10"/>
      <sheetName val="RMC_Backup10"/>
      <sheetName val="RMC_Invoice10"/>
      <sheetName val="Material_Rates10"/>
      <sheetName val="Reinforcement_Steel10"/>
      <sheetName val="Feb'19_Tax_Invoice10"/>
      <sheetName val="Structural_Steel10"/>
      <sheetName val="Feb'19_Tax_Invoice_(2)10"/>
      <sheetName val="Qty__Cumulative_Abstract10"/>
      <sheetName val="Ground_Floor13"/>
      <sheetName val="SCHEDULE_OF_RATES12"/>
      <sheetName val="SCHEDULE_(3)10"/>
      <sheetName val="NOT_FULL_RESTRAINT12"/>
      <sheetName val="BEARING_&amp;_BUCKLING12"/>
      <sheetName val="Detail_1A12"/>
      <sheetName val="TRIAL_BALANCE12"/>
      <sheetName val="Data_sheet12"/>
      <sheetName val="Sheet3_(2)12"/>
      <sheetName val="DOKA_shutter_design13"/>
      <sheetName val="Steel_shutter_design13"/>
      <sheetName val="gantry_cranes13"/>
      <sheetName val="bolted_splice13"/>
      <sheetName val="piercap_truss13"/>
      <sheetName val="Table_1913"/>
      <sheetName val="Top_Sheet_(PZ)13"/>
      <sheetName val="Daywise_Summary13"/>
      <sheetName val="Road_wise_summary13"/>
      <sheetName val="Amit_Singh13"/>
      <sheetName val="RP_Pal13"/>
      <sheetName val="SWD_Road_WISE_Total_Qty13"/>
      <sheetName val="Done_Qty__FTM13"/>
      <sheetName val="Precast_Scope13"/>
      <sheetName val="AS_(PZ)13"/>
      <sheetName val="KPN_(PZ)13"/>
      <sheetName val="PPA_Summary12"/>
      <sheetName val="1_BED_10"/>
      <sheetName val="C_(3)10"/>
      <sheetName val="입찰내역_발주처_양식10"/>
      <sheetName val="LMB_Forecast_plan10"/>
      <sheetName val="Setup_Variables10"/>
      <sheetName val="CF_-_WW10"/>
      <sheetName val="stub_Column10"/>
      <sheetName val="Road_Detail_Est_10"/>
      <sheetName val="Road_data10"/>
      <sheetName val="b_s_chalam10"/>
      <sheetName val="PtList_Above_(300x300)10"/>
      <sheetName val="PtList_Below_(300x300)10"/>
      <sheetName val="Name_Lists10"/>
      <sheetName val="Final_Bill_of_Material10"/>
      <sheetName val="M_B_T-1610"/>
      <sheetName val="Vordruck-Nr__7_1_3_D10"/>
      <sheetName val="M&amp;A_D10"/>
      <sheetName val="M&amp;A_E10"/>
      <sheetName val="M&amp;A_G10"/>
      <sheetName val="Vertical_profile13"/>
      <sheetName val="Abstract_13"/>
      <sheetName val="Rate_Breakdowns_(Civil)13"/>
      <sheetName val="Materials_13"/>
      <sheetName val="5_Analysis13"/>
      <sheetName val="4_BOQ_air13"/>
      <sheetName val="Schedule_(2)10"/>
      <sheetName val="April_Analysts10"/>
      <sheetName val="Item-_Compact10"/>
      <sheetName val="Income_Statement-OCPL_Project10"/>
      <sheetName val="N-Amritsar_13510"/>
      <sheetName val="CF_Input10"/>
      <sheetName val="DATA_INPUT10"/>
      <sheetName val="Rate_Analysis_10"/>
      <sheetName val="Material_Advance10"/>
      <sheetName val="Tax-Invoice_(Interior_&amp;_Civil10"/>
      <sheetName val="Appendix_-_110"/>
      <sheetName val="BOQ_ID10"/>
      <sheetName val="MB_ID10"/>
      <sheetName val="Appendix_-_1010"/>
      <sheetName val="Nt_Items10"/>
      <sheetName val="Swati_RA10"/>
      <sheetName val="Neyo_RA10"/>
      <sheetName val="????_???_??10"/>
      <sheetName val="Shape_of_Bars10"/>
      <sheetName val="Final_MEASUREMENT_RA_-_0410"/>
      <sheetName val="foot-slab_reinft10"/>
      <sheetName val="Summary_of_Abst_10"/>
      <sheetName val="Civil_Works10"/>
      <sheetName val="3_9_Tension_Crash_Barrier10"/>
      <sheetName val="3_12_Stone_Pitching10"/>
      <sheetName val="1_Prelims10"/>
      <sheetName val="3_10_Misc__Concrete10"/>
      <sheetName val="3_13_14_Protection10"/>
      <sheetName val="3_8_ROAD_signs10"/>
      <sheetName val="Valves_Erec__-IV10"/>
      <sheetName val="3__Elemental_Summary10"/>
      <sheetName val="Meas_-Hotel_Part10"/>
      <sheetName val="Boq_Block_A10"/>
      <sheetName val="Unit_prices10"/>
      <sheetName val="Measurement_2610"/>
      <sheetName val="Measurement_2710"/>
      <sheetName val="Concrete_3010"/>
      <sheetName val="Measurement_utility10"/>
      <sheetName val="Measurement_sump10"/>
      <sheetName val="Filling_final_10"/>
      <sheetName val="Additional_Items10"/>
      <sheetName val="Measur_Storm10"/>
      <sheetName val="Concrete_2610"/>
      <sheetName val="Road_work10"/>
      <sheetName val="Storm_water10"/>
      <sheetName val="Materials_Cost10"/>
      <sheetName val="Boq_(Main_Building)10"/>
      <sheetName val="FINANCIAL_(FLR)10"/>
      <sheetName val="ONE_TIME10"/>
      <sheetName val="S_BAHAN10"/>
      <sheetName val="S_UPAH10"/>
      <sheetName val="Seide_Customer_wise_10"/>
      <sheetName val="Consl_LS10"/>
      <sheetName val="Filati_Customer_wise10"/>
      <sheetName val="Seide_LS10"/>
      <sheetName val="Filati_LS10"/>
      <sheetName val="Bar_Sched10"/>
      <sheetName val="Camp_Power_Cost10"/>
      <sheetName val="RAte_analyis10"/>
      <sheetName val="Actual_2010-1110"/>
      <sheetName val="Actual_2009-1010"/>
      <sheetName val="Budget_2010-1110"/>
      <sheetName val="Bar_Chart_-_FHL_(M)10"/>
      <sheetName val="Sqn_(Main)_Abs10"/>
      <sheetName val="precast_RC_element11"/>
      <sheetName val="Civil-main_building24"/>
      <sheetName val="Civil-amenities_buildings24"/>
      <sheetName val="Roads-pavement-path_ways24"/>
      <sheetName val="C-Wall_BOQ24"/>
      <sheetName val="GR_slab-reinft24"/>
      <sheetName val="PointNo_521"/>
      <sheetName val="Stress_Calculation21"/>
      <sheetName val="GUT_(2)21"/>
      <sheetName val="PRECAST_lightconc-II21"/>
      <sheetName val="Tender_Summary21"/>
      <sheetName val="_Net_Break_Down21"/>
      <sheetName val="SPT_vs_PHI21"/>
      <sheetName val="11B_21"/>
      <sheetName val="IO_List18"/>
      <sheetName val="Assumption_Inputs21"/>
      <sheetName val="Bill_No_2_to_8_(Rev)21"/>
      <sheetName val="BSH_num21"/>
      <sheetName val="Debits_as_on_12_04_0821"/>
      <sheetName val="Fill_this_out_first___21"/>
      <sheetName val="GF_Columns21"/>
      <sheetName val="K_Ajeet21"/>
      <sheetName val="SITE_OVERHEADS21"/>
      <sheetName val="Bill_3_-_Site_Works21"/>
      <sheetName val="C_Sum20"/>
      <sheetName val="A_Sum20"/>
      <sheetName val="INDIGINEOUS_ITEMS_20"/>
      <sheetName val="07016,_Master_List-Major_Mino20"/>
      <sheetName val="Staff_Acco_21"/>
      <sheetName val="labour_coeff21"/>
      <sheetName val="Deduction_of_assets20"/>
      <sheetName val="AutoOpen_Stub_Data20"/>
      <sheetName val="Fin_Sum20"/>
      <sheetName val="Bridges_RB20"/>
      <sheetName val="Analysis_Justi_20"/>
      <sheetName val="Qty_Esti_-TCS20"/>
      <sheetName val="Abst_Jo20"/>
      <sheetName val="S_&amp;_A20"/>
      <sheetName val="4_Annex_1_Basic_rate20"/>
      <sheetName val="Operating_Statistics16"/>
      <sheetName val="SUMMARY_ALL_CO'S20"/>
      <sheetName val="Bank_Guarantee20"/>
      <sheetName val="A_O_R_r1Str16"/>
      <sheetName val="A_O_R_r116"/>
      <sheetName val="A_O_R_(2)16"/>
      <sheetName val="Detail_In_Door_Stad20"/>
      <sheetName val="5_NOT_REQUIRED20"/>
      <sheetName val="Break_up_Sheet20"/>
      <sheetName val="PROG_SUMMARY17"/>
      <sheetName val="NLD_-_Assum16"/>
      <sheetName val="3cd_Annexure16"/>
      <sheetName val="BOQ_(2)16"/>
      <sheetName val="Sludge_Cal16"/>
      <sheetName val="Story_Drift-Part_216"/>
      <sheetName val="INPUT_SHEET17"/>
      <sheetName val="Basement_Budget17"/>
      <sheetName val="FITZ_MORT_9417"/>
      <sheetName val="Basic_Rates15"/>
      <sheetName val="Rate_analysis15"/>
      <sheetName val="BLOCK-A_(MEA_SHEET)16"/>
      <sheetName val="schedule_nos16"/>
      <sheetName val="RCC,Ret__Wall16"/>
      <sheetName val="Bill_115"/>
      <sheetName val="Bill_215"/>
      <sheetName val="Bill_315"/>
      <sheetName val="Bill_415"/>
      <sheetName val="Bill_515"/>
      <sheetName val="Bill_615"/>
      <sheetName val="Bill_715"/>
      <sheetName val="Balance_sheet_DCCDL_Nov_0615"/>
      <sheetName val="_COP_100%15"/>
      <sheetName val="Ave_wtd_rates16"/>
      <sheetName val="Material_16"/>
      <sheetName val="AoR_Finishing15"/>
      <sheetName val="9__Package_split_-_Cost_15"/>
      <sheetName val="Labour_&amp;_Plant15"/>
      <sheetName val="Allg__Angaben15"/>
      <sheetName val="DETAILED__BOQ15"/>
      <sheetName val="MASTER_RATE_ANALYSIS15"/>
      <sheetName val="PA-_Consutant_15"/>
      <sheetName val="LABOUR_RATE15"/>
      <sheetName val="Material_Rate15"/>
      <sheetName val="Works_-_Quote_Sheet15"/>
      <sheetName val="Top_sheet15"/>
      <sheetName val="M-Book_for_Conc15"/>
      <sheetName val="Rein_Steel15"/>
      <sheetName val="M-Book_for_FW15"/>
      <sheetName val="M-Book_others15"/>
      <sheetName val="M-Book_filling15"/>
      <sheetName val="beam-reinft-machine_rm15"/>
      <sheetName val="IRP_all_H2s15"/>
      <sheetName val="Structure_Bills_Qty15"/>
      <sheetName val="Podium_Areas15"/>
      <sheetName val="beam-reinft-IIInd_floor15"/>
      <sheetName val="Bechtel_Norms16"/>
      <sheetName val="CS_PIPING16"/>
      <sheetName val="TECH_DATA16"/>
      <sheetName val="@risk_rents_and_incentives15"/>
      <sheetName val="Car_park_lease15"/>
      <sheetName val="Net_rent_analysis15"/>
      <sheetName val="A_O_R_15"/>
      <sheetName val="kppl_pl14"/>
      <sheetName val="old_serial_no_15"/>
      <sheetName val="water_prop_15"/>
      <sheetName val="BOD_PL_NEW14"/>
      <sheetName val="final_abstract14"/>
      <sheetName val="UNP-NCW_14"/>
      <sheetName val="Section_3_DPR14"/>
      <sheetName val="Flanged_Beams14"/>
      <sheetName val="Rectangular_Beam14"/>
      <sheetName val="BC_&amp;_MNB_14"/>
      <sheetName val="SP_Break_Up15"/>
      <sheetName val="TBAL9697_-group_wise__sdpl14"/>
      <sheetName val="Sales_&amp;_Prod14"/>
      <sheetName val="Debtors_analysis14"/>
      <sheetName val="Total_Debtors_Ageing_Sheet14"/>
      <sheetName val="Debtors_Service_Tax14"/>
      <sheetName val="CFForecast_detail14"/>
      <sheetName val="Project_Budget_Worksheet14"/>
      <sheetName val="Detail_P&amp;L14"/>
      <sheetName val="Assumption_Sheet14"/>
      <sheetName val="Inter_Co_Balances15"/>
      <sheetName val="Revised_Summary14"/>
      <sheetName val="Stru_Labour_rate14"/>
      <sheetName val="Curing_Analysis14"/>
      <sheetName val="MS_items14"/>
      <sheetName val="Tunnel_Fw14"/>
      <sheetName val="Light_fitt14"/>
      <sheetName val="Load_Details(B2)14"/>
      <sheetName val="Area_Statement14"/>
      <sheetName val="Elect_11"/>
      <sheetName val="Segment_Report_working14"/>
      <sheetName val="Fixed_Assets_&amp;_Depreciation14"/>
      <sheetName val="(Do_not_delete)14"/>
      <sheetName val="SC_Cost_FEB_0314"/>
      <sheetName val="Slope_area14"/>
      <sheetName val="MS_Rates14"/>
      <sheetName val="Array_(2)14"/>
      <sheetName val="accom_cash14"/>
      <sheetName val="_COP11"/>
      <sheetName val="ESI_&amp;_PF_DELHI14"/>
      <sheetName val="Dropdown_list11"/>
      <sheetName val="UPA(Part_C,D,E,G,H)14"/>
      <sheetName val="MN_T_B_14"/>
      <sheetName val="Inc_St_-Link14"/>
      <sheetName val="Basic_Rate13"/>
      <sheetName val="Source_Ref_14"/>
      <sheetName val="Administrative_Prices14"/>
      <sheetName val="Extra_Item14"/>
      <sheetName val="Boq-_Civil14"/>
      <sheetName val="Input_&amp;_Calculations14"/>
      <sheetName val="Civil_Boq14"/>
      <sheetName val="IT-Fri_Base14"/>
      <sheetName val="Data_Tables13"/>
      <sheetName val="Fin__Assumpt__-_Sensitivities14"/>
      <sheetName val="Core_Data14"/>
      <sheetName val="train_cash14"/>
      <sheetName val="d-safe_specs14"/>
      <sheetName val="Project_Master14"/>
      <sheetName val="Indirects_14"/>
      <sheetName val="Site_Dev_BOQ14"/>
      <sheetName val="Validation_sheet14"/>
      <sheetName val="Pile_cap14"/>
      <sheetName val="Back_Cal_for_OMC14"/>
      <sheetName val="STAFFSCHED_14"/>
      <sheetName val="std_wt_14"/>
      <sheetName val="Gen_Info11"/>
      <sheetName val="rent_&amp;_value_assumptions14"/>
      <sheetName val="PSDA_detailed_cashflow_for_de14"/>
      <sheetName val="Financing_Assumptions14"/>
      <sheetName val="Equity_shares_analysis14"/>
      <sheetName val="Loan_B_interest14"/>
      <sheetName val="Loan_covenant_tests14"/>
      <sheetName val="Rents_committed14"/>
      <sheetName val="LCC_profit_share_calculation14"/>
      <sheetName val="Loan_A_interest_guarantee14"/>
      <sheetName val="L_(4)13"/>
      <sheetName val="Area_Analysis14"/>
      <sheetName val="R_A_14"/>
      <sheetName val="MERGED_CODES_&amp;_NAMES13"/>
      <sheetName val="DETAIL_SHEET14"/>
      <sheetName val="Analisa_STR13"/>
      <sheetName val="cost_summary13"/>
      <sheetName val="Elec_Summ13"/>
      <sheetName val="ELEC_BOQ14"/>
      <sheetName val="TRACK_BUSWAY13"/>
      <sheetName val="Bed_Class13"/>
      <sheetName val="Power_&amp;_Fuel(SMS)11"/>
      <sheetName val="Oracle_Upload13"/>
      <sheetName val="qty_schedule13"/>
      <sheetName val="Westin_FOH_&amp;_BOH_Split14"/>
      <sheetName val="BASIS_-DEC_0814"/>
      <sheetName val="Labour_&amp;_Material11"/>
      <sheetName val="Summary_output11"/>
      <sheetName val="Plant_Used_in_CATS_13"/>
      <sheetName val="Materials_Cost(PCC)14"/>
      <sheetName val="L&amp;T_formwork_system14"/>
      <sheetName val="Pile_load_test-Rock_anchor14"/>
      <sheetName val="Design_(singly_reinforced_bea14"/>
      <sheetName val="Hoop_stress14"/>
      <sheetName val="shoring_using_plates14"/>
      <sheetName val="Gantry_track14"/>
      <sheetName val="DESIGN-abut-pile_fdn_-1114"/>
      <sheetName val="-ve_Variation-Annx-1-Page-114"/>
      <sheetName val="Summary_of_variations-Anx-214"/>
      <sheetName val="CTP-13-Abstract-On_Account_Bi14"/>
      <sheetName val="Abstract-including_GST14"/>
      <sheetName val="Legal_Risk_Analysis13"/>
      <sheetName val="M_S_13"/>
      <sheetName val="CIP_Summary_001213"/>
      <sheetName val="CIP_Detail_001113"/>
      <sheetName val="99_to_00_blns13"/>
      <sheetName val="1_01_(a)13"/>
      <sheetName val="Contractor-1-every_floor_5%12"/>
      <sheetName val="Khalifa_Parkf14"/>
      <sheetName val="Covering_letter11"/>
      <sheetName val="_CERTIFICATE___PAYMENT_Vendor11"/>
      <sheetName val="Payment_Abstract_Vendor11"/>
      <sheetName val="Cummulative_Steel_&amp;_RMC_Vendo11"/>
      <sheetName val="Vendor_Wise_Cu__Steel_&amp;_RMC11"/>
      <sheetName val="Prism_johnson11"/>
      <sheetName val="RMC_Qty__Cumulative_vendor_wi11"/>
      <sheetName val="RMC_Backup11"/>
      <sheetName val="RMC_Invoice11"/>
      <sheetName val="Material_Rates11"/>
      <sheetName val="Reinforcement_Steel11"/>
      <sheetName val="Feb'19_Tax_Invoice11"/>
      <sheetName val="Structural_Steel11"/>
      <sheetName val="Feb'19_Tax_Invoice_(2)11"/>
      <sheetName val="Qty__Cumulative_Abstract11"/>
      <sheetName val="Ground_Floor14"/>
      <sheetName val="SCHEDULE_OF_RATES13"/>
      <sheetName val="SCHEDULE_(3)11"/>
      <sheetName val="NOT_FULL_RESTRAINT13"/>
      <sheetName val="BEARING_&amp;_BUCKLING13"/>
      <sheetName val="Detail_1A13"/>
      <sheetName val="TRIAL_BALANCE13"/>
      <sheetName val="Data_sheet13"/>
      <sheetName val="Sheet3_(2)13"/>
      <sheetName val="DOKA_shutter_design14"/>
      <sheetName val="Steel_shutter_design14"/>
      <sheetName val="gantry_cranes14"/>
      <sheetName val="bolted_splice14"/>
      <sheetName val="piercap_truss14"/>
      <sheetName val="Table_1914"/>
      <sheetName val="Top_Sheet_(PZ)14"/>
      <sheetName val="Daywise_Summary14"/>
      <sheetName val="Road_wise_summary14"/>
      <sheetName val="Amit_Singh14"/>
      <sheetName val="RP_Pal14"/>
      <sheetName val="SWD_Road_WISE_Total_Qty14"/>
      <sheetName val="Done_Qty__FTM14"/>
      <sheetName val="Precast_Scope14"/>
      <sheetName val="AS_(PZ)14"/>
      <sheetName val="KPN_(PZ)14"/>
      <sheetName val="PPA_Summary13"/>
      <sheetName val="1_BED_11"/>
      <sheetName val="C_(3)11"/>
      <sheetName val="입찰내역_발주처_양식11"/>
      <sheetName val="LMB_Forecast_plan11"/>
      <sheetName val="Setup_Variables11"/>
      <sheetName val="CF_-_WW11"/>
      <sheetName val="stub_Column11"/>
      <sheetName val="Road_Detail_Est_11"/>
      <sheetName val="Road_data11"/>
      <sheetName val="b_s_chalam11"/>
      <sheetName val="PtList_Above_(300x300)11"/>
      <sheetName val="PtList_Below_(300x300)11"/>
      <sheetName val="Name_Lists11"/>
      <sheetName val="Final_Bill_of_Material11"/>
      <sheetName val="M_B_T-1611"/>
      <sheetName val="Vordruck-Nr__7_1_3_D11"/>
      <sheetName val="M&amp;A_D11"/>
      <sheetName val="M&amp;A_E11"/>
      <sheetName val="M&amp;A_G11"/>
      <sheetName val="Vertical_profile14"/>
      <sheetName val="Abstract_14"/>
      <sheetName val="Rate_Breakdowns_(Civil)14"/>
      <sheetName val="Materials_14"/>
      <sheetName val="5_Analysis14"/>
      <sheetName val="4_BOQ_air14"/>
      <sheetName val="Schedule_(2)11"/>
      <sheetName val="April_Analysts11"/>
      <sheetName val="Item-_Compact11"/>
      <sheetName val="Income_Statement-OCPL_Project11"/>
      <sheetName val="N-Amritsar_13511"/>
      <sheetName val="CF_Input11"/>
      <sheetName val="DATA_INPUT11"/>
      <sheetName val="Rate_Analysis_11"/>
      <sheetName val="Material_Advance11"/>
      <sheetName val="Tax-Invoice_(Interior_&amp;_Civil11"/>
      <sheetName val="Appendix_-_111"/>
      <sheetName val="BOQ_ID11"/>
      <sheetName val="MB_ID11"/>
      <sheetName val="Appendix_-_1011"/>
      <sheetName val="Nt_Items11"/>
      <sheetName val="Swati_RA11"/>
      <sheetName val="Neyo_RA11"/>
      <sheetName val="????_???_??11"/>
      <sheetName val="Shape_of_Bars11"/>
      <sheetName val="Final_MEASUREMENT_RA_-_0411"/>
      <sheetName val="foot-slab_reinft11"/>
      <sheetName val="Summary_of_Abst_11"/>
      <sheetName val="Civil_Works11"/>
      <sheetName val="3_9_Tension_Crash_Barrier11"/>
      <sheetName val="3_12_Stone_Pitching11"/>
      <sheetName val="1_Prelims11"/>
      <sheetName val="3_10_Misc__Concrete11"/>
      <sheetName val="3_13_14_Protection11"/>
      <sheetName val="3_8_ROAD_signs11"/>
      <sheetName val="Valves_Erec__-IV11"/>
      <sheetName val="3__Elemental_Summary11"/>
      <sheetName val="Meas_-Hotel_Part11"/>
      <sheetName val="Boq_Block_A11"/>
      <sheetName val="Unit_prices11"/>
      <sheetName val="Measurement_2611"/>
      <sheetName val="Measurement_2711"/>
      <sheetName val="Concrete_3011"/>
      <sheetName val="Measurement_utility11"/>
      <sheetName val="Measurement_sump11"/>
      <sheetName val="Filling_final_11"/>
      <sheetName val="Additional_Items11"/>
      <sheetName val="Measur_Storm11"/>
      <sheetName val="Concrete_2611"/>
      <sheetName val="Road_work11"/>
      <sheetName val="Storm_water11"/>
      <sheetName val="Materials_Cost11"/>
      <sheetName val="Boq_(Main_Building)11"/>
      <sheetName val="FINANCIAL_(FLR)11"/>
      <sheetName val="ONE_TIME11"/>
      <sheetName val="S_BAHAN11"/>
      <sheetName val="S_UPAH11"/>
      <sheetName val="Seide_Customer_wise_11"/>
      <sheetName val="Consl_LS11"/>
      <sheetName val="Filati_Customer_wise11"/>
      <sheetName val="Seide_LS11"/>
      <sheetName val="Filati_LS11"/>
      <sheetName val="Bar_Sched11"/>
      <sheetName val="Camp_Power_Cost11"/>
      <sheetName val="RAte_analyis11"/>
      <sheetName val="Actual_2010-1111"/>
      <sheetName val="Actual_2009-1011"/>
      <sheetName val="Budget_2010-1111"/>
      <sheetName val="Bar_Chart_-_FHL_(M)11"/>
      <sheetName val="Sqn_(Main)_Abs11"/>
      <sheetName val="precast_RC_element12"/>
      <sheetName val="Summary - Flr wise"/>
      <sheetName val="Recovered_Sheet1"/>
      <sheetName val="C_link"/>
      <sheetName val="P_link"/>
      <sheetName val="P&amp;L-BDMC"/>
      <sheetName val="Addition-ProtectionSummary"/>
      <sheetName val="Trade_Package"/>
      <sheetName val="RBD_ATS_Inst-F2"/>
      <sheetName val="Cable_Comparison2"/>
      <sheetName val="RBD_DB-F2"/>
      <sheetName val="RBD_ATS-R2"/>
      <sheetName val="RBD_DB-R2"/>
      <sheetName val="RBD_MCC-F2"/>
      <sheetName val="RBD_MCC-R2"/>
      <sheetName val="RBD_SM-F2"/>
      <sheetName val="RBD_SM-R2"/>
      <sheetName val="RBD_HV-F2"/>
      <sheetName val="RBD_HV-R2"/>
      <sheetName val="RBD_ACB-F2"/>
      <sheetName val="RBD_ACB-R2"/>
      <sheetName val="RBD_ATS-F2"/>
      <sheetName val="RBD_LVs-F2"/>
      <sheetName val="RBD_LVs_-R2"/>
      <sheetName val="2C_10mm_FP_Cable2"/>
      <sheetName val="2C_16mm_Cable__2"/>
      <sheetName val="2C_35mm_Cable2"/>
      <sheetName val="2C_50mm_Cable2"/>
      <sheetName val="2C_6mm_Cable2"/>
      <sheetName val="4C_240mm_FP_Cable_2"/>
      <sheetName val="4C_300mm_FP_Cable2"/>
      <sheetName val="4C_50mm_FP_Cable2"/>
      <sheetName val="MD_REVIEW2"/>
      <sheetName val="B&amp;C-TILE_QUANTITIES2"/>
      <sheetName val="RBD_ATS_Inst-F3"/>
      <sheetName val="Cable_Comparison3"/>
      <sheetName val="RBD_DB-F3"/>
      <sheetName val="RBD_ATS-R3"/>
      <sheetName val="RBD_DB-R3"/>
      <sheetName val="RBD_MCC-F3"/>
      <sheetName val="RBD_MCC-R3"/>
      <sheetName val="RBD_SM-F3"/>
      <sheetName val="RBD_SM-R3"/>
      <sheetName val="RBD_HV-F3"/>
      <sheetName val="RBD_HV-R3"/>
      <sheetName val="RBD_ACB-F3"/>
      <sheetName val="RBD_ACB-R3"/>
      <sheetName val="RBD_ATS-F3"/>
      <sheetName val="RBD_LVs-F3"/>
      <sheetName val="RBD_LVs_-R3"/>
      <sheetName val="2C_10mm_FP_Cable3"/>
      <sheetName val="2C_16mm_Cable__3"/>
      <sheetName val="2C_35mm_Cable3"/>
      <sheetName val="2C_50mm_Cable3"/>
      <sheetName val="2C_6mm_Cable3"/>
      <sheetName val="4C_240mm_FP_Cable_3"/>
      <sheetName val="4C_300mm_FP_Cable3"/>
      <sheetName val="4C_50mm_FP_Cable3"/>
      <sheetName val="MD_REVIEW3"/>
      <sheetName val="B&amp;C-TILE_QUANTITIES3"/>
      <sheetName val="Rebar__Take_off4"/>
      <sheetName val="tie_beam(not_used)4"/>
      <sheetName val="raft,grade_slab4"/>
      <sheetName val="core_wall4"/>
      <sheetName val="pilecap(w_lap)4"/>
      <sheetName val="raft_slab4"/>
      <sheetName val="B31_14"/>
      <sheetName val="Project_Info4"/>
      <sheetName val="RBD_ATS_Inst-F4"/>
      <sheetName val="Cable_Comparison4"/>
      <sheetName val="RBD_DB-F4"/>
      <sheetName val="RBD_ATS-R4"/>
      <sheetName val="RBD_DB-R4"/>
      <sheetName val="RBD_MCC-F4"/>
      <sheetName val="RBD_MCC-R4"/>
      <sheetName val="RBD_SM-F4"/>
      <sheetName val="RBD_SM-R4"/>
      <sheetName val="RBD_HV-F4"/>
      <sheetName val="RBD_HV-R4"/>
      <sheetName val="RBD_ACB-F4"/>
      <sheetName val="RBD_ACB-R4"/>
      <sheetName val="RBD_ATS-F4"/>
      <sheetName val="RBD_LVs-F4"/>
      <sheetName val="RBD_LVs_-R4"/>
      <sheetName val="2C_10mm_FP_Cable4"/>
      <sheetName val="2C_16mm_Cable__4"/>
      <sheetName val="2C_35mm_Cable4"/>
      <sheetName val="2C_50mm_Cable4"/>
      <sheetName val="2C_6mm_Cable4"/>
      <sheetName val="4C_240mm_FP_Cable_4"/>
      <sheetName val="4C_300mm_FP_Cable4"/>
      <sheetName val="4C_50mm_FP_Cable4"/>
      <sheetName val="MD_REVIEW4"/>
      <sheetName val="B&amp;C-TILE_QUANTITIES4"/>
      <sheetName val="CUML.DELVRY"/>
      <sheetName val="DAMAGED"/>
      <sheetName val="AvgRMR"/>
      <sheetName val="Plant &amp;  Machinery"/>
      <sheetName val="LABOR T&amp;P"/>
      <sheetName val="Detailed Summary (3)"/>
      <sheetName val="Plant"/>
      <sheetName val="Brand"/>
      <sheetName val="PackSize"/>
      <sheetName val="PackagingType"/>
      <sheetName val="ProductHierarchy"/>
      <sheetName val="PurchGroup"/>
      <sheetName val="Sub-brand"/>
      <sheetName val="UOM"/>
      <sheetName val="Variant"/>
      <sheetName val="Insurance Ext"/>
      <sheetName val="Prelims"/>
      <sheetName val=" AnalysisPCC"/>
      <sheetName val="Abs PMRL"/>
      <sheetName val="NW RTU"/>
      <sheetName val="Variables_x"/>
      <sheetName val="PURCHASE REQUISITION STATUS"/>
      <sheetName val="RateAnalysis"/>
      <sheetName val="BM"/>
      <sheetName val=" "/>
      <sheetName val="p-table"/>
      <sheetName val="YTD_Rpt_June"/>
      <sheetName val="MTD_Rpt_June"/>
      <sheetName val="Format"/>
      <sheetName val="Internal"/>
      <sheetName val="Abstract Sheet"/>
      <sheetName val="9-1차이내"/>
      <sheetName val="KEY FIG"/>
      <sheetName val="General Note"/>
      <sheetName val="orders"/>
      <sheetName val="nVision"/>
      <sheetName val="8200AOC"/>
      <sheetName val="Circular Column"/>
      <sheetName val="sept-plan"/>
      <sheetName val="12"/>
      <sheetName val="REF DATA"/>
      <sheetName val="loadcal"/>
      <sheetName val="Comparison"/>
      <sheetName val="Direct cost shed A-2 "/>
      <sheetName val="Calc_ISC"/>
      <sheetName val="Mengengerüst_Beheizung"/>
      <sheetName val="Block_work"/>
      <sheetName val="Print_Menu"/>
      <sheetName val="Détail_Etudes1"/>
      <sheetName val="DCH_entree1"/>
      <sheetName val="Comparaison_DCH_vs_GLK1"/>
      <sheetName val="BILL-3-Alt_1"/>
      <sheetName val="Cash_Flow_Working"/>
      <sheetName val="WACC_Calculation"/>
      <sheetName val="Mix Design"/>
      <sheetName val="Beam-design_exp3"/>
      <sheetName val="Material_List_3"/>
      <sheetName val="JOB_COSTING_SHEET_ELEC2"/>
      <sheetName val="tie_beam(not_used)5"/>
      <sheetName val="raft,grade_slab5"/>
      <sheetName val="core_wall5"/>
      <sheetName val="pilecap(w_lap)5"/>
      <sheetName val="raft_slab5"/>
      <sheetName val="B31_15"/>
      <sheetName val="Rebar__Take_off5"/>
      <sheetName val="SECTION_R5"/>
      <sheetName val="Recon_Template2"/>
      <sheetName val="Project_Info5"/>
      <sheetName val="Change_Order_Log3"/>
      <sheetName val="MAJOR_QTYS3"/>
      <sheetName val="Brickwork_1"/>
      <sheetName val="First_Floor_1"/>
      <sheetName val="BOQ_(_Only_Ground_floor_)_1"/>
      <sheetName val="PRECAST_lightconc_II1"/>
      <sheetName val="Beam_at_Ground_flr_lvl(Steel)2"/>
      <sheetName val="Sta__Alex-Direct_Cost3"/>
      <sheetName val="Sta__Alex-GROSS_AMT3"/>
      <sheetName val="SCEL_Funding3"/>
      <sheetName val="EQUIP_LIST3"/>
      <sheetName val="pro_stat-q3"/>
      <sheetName val="Project_Sheet3"/>
      <sheetName val="Drop-down_data's3"/>
      <sheetName val="Bill_5_-_Carpark2"/>
      <sheetName val="Wearing_Course3"/>
      <sheetName val="Contractor_Details1"/>
      <sheetName val="BOQ_Distribution1"/>
      <sheetName val="Flat_Info__EVEN1"/>
      <sheetName val="Flat_Info__ODD1"/>
      <sheetName val="Mengengerüst_Beheizung1"/>
      <sheetName val="Fee_Rate_Summary1"/>
      <sheetName val="Road_TCS_Wise_Details3"/>
      <sheetName val="C_&amp;_G_RHS3"/>
      <sheetName val="Block_work1"/>
      <sheetName val="Print_Menu1"/>
      <sheetName val="Détail_Etudes2"/>
      <sheetName val="DCH_entree2"/>
      <sheetName val="Comparaison_DCH_vs_GLK2"/>
      <sheetName val="Trade_Package1"/>
      <sheetName val="INFLUENCES_ON_GM1"/>
      <sheetName val="SPILL_OVER1"/>
      <sheetName val="A_1_8_4Lane-MCW-BC3"/>
      <sheetName val="A_2_8_6Lane-MCW-BC3"/>
      <sheetName val="B_SER_8__BC3"/>
      <sheetName val="3__Booth3"/>
      <sheetName val="C(i)-4__fin__item3"/>
      <sheetName val="L_5_Busbays3"/>
      <sheetName val="2__canopy_roof3"/>
      <sheetName val="A_1_1_4Lane-MCW-CG_3"/>
      <sheetName val="A_2_1_6Lane-MCW-CG3"/>
      <sheetName val="B_SER_1_CG3"/>
      <sheetName val="A_1_7_4Lane-MCW-DBM3"/>
      <sheetName val="A_2_7_6Lane-MCW-DBM_Top3"/>
      <sheetName val="B_SER_7__DBM3"/>
      <sheetName val="J_-Concrete_Drain3"/>
      <sheetName val="A_1_2_4Lane-MCW-EMB3"/>
      <sheetName val="A_2_2_6Lane-MCW-EMB3"/>
      <sheetName val="B_SER_2_EMB3"/>
      <sheetName val="C(i)_1-BC-FDN3"/>
      <sheetName val="G_5-ROB_Finishing_Item3"/>
      <sheetName val="F_4a_-Casting_Girder3"/>
      <sheetName val="G_4a-ROB_GC3"/>
      <sheetName val="F_4b_-Erection_of_Girder3"/>
      <sheetName val="E_4_b-RA_BRDG-EREC_3"/>
      <sheetName val="G_4b-ROB_GE3"/>
      <sheetName val="E_4_a-RA_BRDG-GC3"/>
      <sheetName val="A_1_4_4Lane-MCW-GSB3"/>
      <sheetName val="A_2_4_6Lane-MCW-GSB3"/>
      <sheetName val="B_SER_4_GSB3"/>
      <sheetName val="C(ii)_2-PC-HW3"/>
      <sheetName val="L_3_Illumination_3"/>
      <sheetName val="A_1_6_Concrete_Kerb_Casting3"/>
      <sheetName val="A2_6_Concrete_Kerb_Casting3"/>
      <sheetName val="B_SER_6__Kerb3"/>
      <sheetName val="1_c_Masonary_in_Walls3"/>
      <sheetName val="L_8_Median_Plantation3"/>
      <sheetName val="L_2_Beam_Crash_Brr_3"/>
      <sheetName val="L_9_Minor_Repairs_3"/>
      <sheetName val="L_10_MISC3"/>
      <sheetName val="A_1_9_4Lane-MCW-MISC3"/>
      <sheetName val="A_2_9_6Lane-MCW-MISC3"/>
      <sheetName val="D_5_Fini-Item3"/>
      <sheetName val="F_1_-GS-PCC_PILE_3"/>
      <sheetName val="D_1-MNBR-PCC_PILE3"/>
      <sheetName val="E_1_-RA_BRDG-PCC_PILE3"/>
      <sheetName val="G_1_-ROB_PCC_PILE_3"/>
      <sheetName val="H_1_-UNP-PCC_PILE3"/>
      <sheetName val="C(ii)_3_Fin__Item3"/>
      <sheetName val="C(ii)_1-PC-PIPE3"/>
      <sheetName val="1_b_Plinth_Fill3"/>
      <sheetName val="F_2_-GS-RAFT3"/>
      <sheetName val="D_2-MNBR-RAFT3"/>
      <sheetName val="E_2_-RA_BRDG-RAFT3"/>
      <sheetName val="G_2_-ROB_RAFT3"/>
      <sheetName val="H_2_-UNP-Raft3"/>
      <sheetName val="E_5__Fin_item3"/>
      <sheetName val="I_5_Crash_Brr3"/>
      <sheetName val="II__Erection_of_Facia_3"/>
      <sheetName val="I_4__Cast__Fric_Slab3"/>
      <sheetName val="I_1_-REP_CAST3"/>
      <sheetName val="III__Granular_Material_Filling3"/>
      <sheetName val="L_1_Road_Marking3"/>
      <sheetName val="L_4_Road_Signs3"/>
      <sheetName val="1_d_Roof_Casting3"/>
      <sheetName val="A_1_3_4Lane-MCW-SG_3"/>
      <sheetName val="A_2_3_6Lane-MCW-SG3"/>
      <sheetName val="B_SER_3_SG3"/>
      <sheetName val="F_4c_-GS-SLAB3"/>
      <sheetName val="D_4_C-MNBR-SLAB3"/>
      <sheetName val="E_4_C-RA_BRDG-Slab3"/>
      <sheetName val="G_4c-ROB_Deckslab3"/>
      <sheetName val="L_7_Slope3"/>
      <sheetName val="B_SER_9__MISC_3"/>
      <sheetName val="C(i)_2-BC-SUB_3"/>
      <sheetName val="F_3_-GS-SUB3"/>
      <sheetName val="D_3-MNBR-SUB3"/>
      <sheetName val="E_3_-RA_BRDG-SUB3"/>
      <sheetName val="G_3-ROB_SUB3"/>
      <sheetName val="H_3_-UNP-SUB3"/>
      <sheetName val="C(i)_3-BC-SUP3"/>
      <sheetName val="H_4_-UNP-SUP3"/>
      <sheetName val="4__DLC3"/>
      <sheetName val="6__Finishing_Item3"/>
      <sheetName val="1_e_Finishes3"/>
      <sheetName val="5_PQC3"/>
      <sheetName val="L_6_Truckbays3"/>
      <sheetName val="H__5__Fin__Item3"/>
      <sheetName val="F_5-Finishing_Item3"/>
      <sheetName val="B_SER_5A_WMM-13"/>
      <sheetName val="B_SER_5B_WMM-23"/>
      <sheetName val="A_1_5_a_4Lane-MCW-WMM_1st3"/>
      <sheetName val="A_1_5_b_4Lane-MCW-WMM_top3"/>
      <sheetName val="A_2_5a_6Lane-MCW-WMM_1st3"/>
      <sheetName val="A_2_5b_6Lane-MCW-WMM_top3"/>
      <sheetName val="1_a_Work_Upto_Plinth3"/>
      <sheetName val="Design_OPT_13"/>
      <sheetName val="BILL-3-Alt_11"/>
      <sheetName val="Cash_Flow_Working1"/>
      <sheetName val="WACC_Calculation1"/>
      <sheetName val="doq_2"/>
      <sheetName val="doq_3"/>
      <sheetName val="Doha_WBS_Clean"/>
      <sheetName val="Ra__stair"/>
      <sheetName val="B_(2)"/>
      <sheetName val="Over_all_Builder_work1"/>
      <sheetName val="COST_CONTROL_MATRIX"/>
      <sheetName val="Project_Details_"/>
      <sheetName val="PC,_Prov_Sums,_Quants"/>
      <sheetName val="Progress_Photos"/>
      <sheetName val="Cost_Report_Summary"/>
      <sheetName val="Provisional_Sums"/>
      <sheetName val="Trade_Summary1"/>
      <sheetName val="Raw_Data1"/>
      <sheetName val="Div_Summary1"/>
      <sheetName val="MATCAT_BOQ1"/>
      <sheetName val="Take-off_Floor_&amp;_Wall"/>
      <sheetName val="Balance_Sheet"/>
      <sheetName val="New_Issue_Pipeline"/>
      <sheetName val="Labor_abs-NMR"/>
      <sheetName val="Name_List"/>
      <sheetName val="BOQ_LT"/>
      <sheetName val="TORRENT_CEMENT"/>
      <sheetName val="VI_Floor_Beam_"/>
      <sheetName val="1C_Data"/>
      <sheetName val="cable_data"/>
      <sheetName val="E_&amp;_R"/>
      <sheetName val="abst-of_-cost"/>
      <sheetName val="Beam_Details"/>
      <sheetName val="Summary_Sheets"/>
      <sheetName val="Labour_Rate_"/>
      <sheetName val="HT_Cable_"/>
      <sheetName val="pvc_vent"/>
      <sheetName val="Div_Sum"/>
      <sheetName val="CONS__PROJECT_HITS"/>
      <sheetName val="2-Cash_Flow"/>
      <sheetName val="Day_work"/>
      <sheetName val="BASE_CASE"/>
      <sheetName val="Z-_GENERAL_PRICE_SUMMARY"/>
      <sheetName val="WITHOUT_C&amp;I_PROFIT_(3)"/>
      <sheetName val="Design_of_Isolated_Footing"/>
      <sheetName val="PIE chart data"/>
      <sheetName val="MPW"/>
      <sheetName val="MW"/>
      <sheetName val="PEW"/>
      <sheetName val="PRW"/>
      <sheetName val="SCW"/>
      <sheetName val="TMT STEEL"/>
      <sheetName val="VS"/>
      <sheetName val="Format 1.9 Ph-1"/>
      <sheetName val="Cul_detail"/>
      <sheetName val="LTG-STG"/>
      <sheetName val="Package-2"/>
      <sheetName val="LOCAL_RATES"/>
      <sheetName val="IMCWSRLevels"/>
      <sheetName val="PAVEMENT MN"/>
      <sheetName val="Aggragate"/>
      <sheetName val="Culverts"/>
      <sheetName val="Bituminous"/>
      <sheetName val="Site clearance"/>
      <sheetName val="Subase"/>
      <sheetName val="P-Ins &amp; Bonds"/>
      <sheetName val="Rough"/>
      <sheetName val=" Type I (ANP II)"/>
      <sheetName val="(b)(R)Wide 2L to 4L(E)"/>
      <sheetName val="Bhub Bypass(R)"/>
      <sheetName val="Major Br. Statement"/>
      <sheetName val="P&amp;L01-02GR"/>
      <sheetName val="Rates Basic"/>
      <sheetName val="LOCAL_RATES1"/>
      <sheetName val="Eq__Mobilization"/>
      <sheetName val="DATA_PILE_RT1_"/>
      <sheetName val="DATA_PILE__SM"/>
      <sheetName val="Company_Data"/>
      <sheetName val="Equipment_Cal"/>
      <sheetName val="PAVEMENT_MN"/>
      <sheetName val="Site_clearance"/>
      <sheetName val="P-Ins_&amp;_Bonds"/>
      <sheetName val="_Type_I_(ANP_II)"/>
      <sheetName val="(b)(R)Wide_2L_to_4L(E)"/>
      <sheetName val="Bhub_Bypass(R)"/>
      <sheetName val="Major_Br__Statement"/>
      <sheetName val="Deletions"/>
      <sheetName val="Mezzanine Floor Beam"/>
      <sheetName val="Ground Floor Slab"/>
      <sheetName val="Construction Revision NB"/>
      <sheetName val="Building A to K"/>
      <sheetName val="Cat A Change Control"/>
      <sheetName val="Mat &amp; Lab Rate"/>
      <sheetName val="Current Bill MB ref"/>
      <sheetName val="boq actual"/>
      <sheetName val="std"/>
      <sheetName val="F-31"/>
      <sheetName val="Part-01-General Items"/>
      <sheetName val="Part-02-Sewers"/>
      <sheetName val="Part-03-Sewer Manholes"/>
      <sheetName val="Part-04-Sewage Pumping Station"/>
      <sheetName val="Part-05-Sewage Pressure Main"/>
      <sheetName val="MRATES"/>
      <sheetName val="PF"/>
      <sheetName val="doq7"/>
      <sheetName val="3BPA00132-5-3 W plan HVPNL"/>
      <sheetName val="LOCAL_RATES2"/>
      <sheetName val="Power_&amp;_Fuel(E)2"/>
      <sheetName val="Account_balances1"/>
      <sheetName val="FOH_D&amp;L3"/>
      <sheetName val="Master_Data_Sheet3"/>
      <sheetName val="ACCOUNT_SUMMARY2"/>
      <sheetName val="SITE_WORK2"/>
      <sheetName val="Equipment_List_(Process)3"/>
      <sheetName val="Break_Dw3"/>
      <sheetName val="Financials_Forecast2"/>
      <sheetName val="Admin_&amp;_Assumptions2"/>
      <sheetName val="Print_Tables_-_Financials2"/>
      <sheetName val="Recast_of_Comparable_P&amp;L's_2"/>
      <sheetName val="Market_Demand_Forecast2"/>
      <sheetName val="Market_Print_Tables2"/>
      <sheetName val="key_dates3"/>
      <sheetName val="Driveway_Beams2"/>
      <sheetName val="doq_br_2"/>
      <sheetName val="Mat_Cost3"/>
      <sheetName val="Msht_5F2"/>
      <sheetName val="EE_SUM2"/>
      <sheetName val="D17-CL-C_(2)2"/>
      <sheetName val="RCC_RA76(BGL)2"/>
      <sheetName val="NEW_FILE_CREATION_SLIP(REGULAR2"/>
      <sheetName val="OVER_HEADS2"/>
      <sheetName val="Labor_abs-NMR1"/>
      <sheetName val="Cost_of_Basic_Material1"/>
      <sheetName val="JCR_Summary1"/>
      <sheetName val="Design_Mix1"/>
      <sheetName val="NR_03_Base-Course_140mm_Thk1"/>
      <sheetName val="Drawing_Sheet_Ref_1"/>
      <sheetName val="NR_09a_W_C__(60-70)_50mm_Thk1"/>
      <sheetName val="Bil_11"/>
      <sheetName val="Bitumen_trunk1"/>
      <sheetName val="R99_etc1"/>
      <sheetName val="Trunk_unpaved1"/>
      <sheetName val="FA_SCHEDULE2"/>
      <sheetName val="u_type_filter1"/>
      <sheetName val="Mechanical_BOQ_-_BOQ_Working2"/>
      <sheetName val="TPL-Pipe_Acc2"/>
      <sheetName val="TPL-Pipe_Fitting2"/>
      <sheetName val="TPL-Plumbing_Fix2"/>
      <sheetName val="Plumbing_Fixture_Schedule_DH2"/>
      <sheetName val="Plumbing_Fixture_Schedule_OB2"/>
      <sheetName val="Pipe_Schedule_DH2"/>
      <sheetName val="Pipe_Schedule_OB2"/>
      <sheetName val="PMV_Data2"/>
      <sheetName val="Cashflow_projection2"/>
      <sheetName val="labour_rates2"/>
      <sheetName val="___________3"/>
      <sheetName val="Plinth_beam2"/>
      <sheetName val="Beam_1"/>
      <sheetName val="Plumbing_&amp;_FF"/>
      <sheetName val="Jul_96_Worksheet"/>
      <sheetName val="Main_Bs"/>
      <sheetName val="Intro_"/>
      <sheetName val="Cover_Page"/>
      <sheetName val="Clinkr_Silo"/>
      <sheetName val="Cement_Silo"/>
      <sheetName val="_working_Sheet"/>
      <sheetName val="Annexue_B"/>
      <sheetName val="____8_ff_xls_____8_ff_xls_____8"/>
      <sheetName val="Default_Values"/>
      <sheetName val="Ins_&amp;_Bonds"/>
      <sheetName val="old_boq"/>
      <sheetName val="COST_DATA_1"/>
      <sheetName val="COST_DATA_2"/>
      <sheetName val="lmp_&amp;_salse"/>
      <sheetName val="DATA_PILE_RT1_1"/>
      <sheetName val="DATA_PILE__SM1"/>
      <sheetName val="Company_Data1"/>
      <sheetName val="Equipment_Cal1"/>
      <sheetName val="13mm_E_P_"/>
      <sheetName val="20mm(E_P)"/>
      <sheetName val="20mm(StaircaseP_P)"/>
      <sheetName val="13mm_P_P"/>
      <sheetName val="Named_ranges"/>
      <sheetName val="Details_for_Charts"/>
      <sheetName val="Cost_Rates"/>
      <sheetName val="Sqn-Abs(G+6)_"/>
      <sheetName val="WO-Abs_(G+2)_6_DUs"/>
      <sheetName val="Air-Abs(G+6)_23_DUs"/>
      <sheetName val="Beams_"/>
      <sheetName val="Internal_Finishes_(Unit_types)"/>
      <sheetName val="LABOUR_SALARY_"/>
      <sheetName val="India_F&amp;S_Template"/>
      <sheetName val="RA_Bill_summary_til_Apr19"/>
      <sheetName val="APTIDCO_CV_A_SCOPE"/>
      <sheetName val="Planned_work_schedule"/>
      <sheetName val="Actual_work_progress"/>
      <sheetName val="Electrical_Works"/>
      <sheetName val="Cntrl_Sheet"/>
      <sheetName val="PH_(C)"/>
      <sheetName val="acevsSp_(ABC)"/>
      <sheetName val="Kiln_P"/>
      <sheetName val="SMP_1&amp;2_SUPPLY_Invoice"/>
      <sheetName val="Abstract-_BOQ"/>
      <sheetName val="Facade_Boq"/>
      <sheetName val="_Maintainance_Boq"/>
      <sheetName val="Landscape_CIVIL_BOQ__"/>
      <sheetName val="Landscape_mb"/>
      <sheetName val="HORTICULTURE_Boq"/>
      <sheetName val="Horti_Mb"/>
      <sheetName val="MR_RA"/>
      <sheetName val="MS_paint"/>
      <sheetName val="Lacquered_Glass"/>
      <sheetName val="Ceiling_Plaster"/>
      <sheetName val="Wall_Plaster"/>
      <sheetName val="DOOR_&amp;_WINDOW__UTILITY_BLOCK_"/>
      <sheetName val="DOOR_&amp;_WINDOW"/>
      <sheetName val="Flooring_Ulty_block"/>
      <sheetName val="Ceiling_utility"/>
      <sheetName val="Screeding_utility"/>
      <sheetName val="Wall_Utility"/>
      <sheetName val="False_Ceiling"/>
      <sheetName val="Staircase_Flooring"/>
      <sheetName val="Staircase_Railing"/>
      <sheetName val="Block_"/>
      <sheetName val="Rw_Brick_Wk"/>
      <sheetName val="RW_Plaster"/>
      <sheetName val="Block_Utility"/>
      <sheetName val="Utility_lintel"/>
      <sheetName val="Fancing_gate"/>
      <sheetName val="Penetration_Curve"/>
      <sheetName val="3_11_Cables"/>
      <sheetName val="4_Electrical"/>
      <sheetName val="Gen_Sm"/>
      <sheetName val="Boq_-_Flats"/>
      <sheetName val="precast(2-3_MT)"/>
      <sheetName val="Ref__Tables"/>
      <sheetName val="Schedule_Activities"/>
      <sheetName val="Risk_Impact_Table"/>
      <sheetName val="Cable_resistivity"/>
      <sheetName val="Eq__Mobilization1"/>
      <sheetName val="PAVEMENT_MN1"/>
      <sheetName val="Site_clearance1"/>
      <sheetName val="P-Ins_&amp;_Bonds1"/>
      <sheetName val="_Type_I_(ANP_II)1"/>
      <sheetName val="(b)(R)Wide_2L_to_4L(E)1"/>
      <sheetName val="Bhub_Bypass(R)1"/>
      <sheetName val="Major_Br__Statement1"/>
      <sheetName val="Rates_Basic"/>
      <sheetName val="Foglio1"/>
      <sheetName val="Foglio3"/>
      <sheetName val="Foglio2"/>
      <sheetName val="Offer"/>
      <sheetName val="BWSCPlt"/>
      <sheetName val="CI"/>
      <sheetName val="G.R.P"/>
      <sheetName val="HDPE"/>
      <sheetName val="pvc"/>
      <sheetName val="Lead 09-10"/>
      <sheetName val="PL-Area &amp; Perimeter"/>
      <sheetName val="bundqty"/>
      <sheetName val="1_Project_Profile"/>
      <sheetName val="AUG17"/>
      <sheetName val="AUG18"/>
      <sheetName val="AUG19"/>
      <sheetName val="AUG20"/>
      <sheetName val="AUG21"/>
      <sheetName val="AUG22"/>
      <sheetName val="AUG24"/>
      <sheetName val="AUG25"/>
      <sheetName val="AUG26"/>
      <sheetName val="AUG27"/>
      <sheetName val="AUG28"/>
      <sheetName val="AUG29"/>
      <sheetName val="AUG31"/>
      <sheetName val="INS"/>
      <sheetName val="Material Submittal"/>
      <sheetName val="billrate"/>
      <sheetName val="Preliminaries"/>
      <sheetName val="Discovery Building Generally"/>
      <sheetName val="Marketing Suite"/>
      <sheetName val="power"/>
      <sheetName val="DCS"/>
      <sheetName val="Concrete-Data"/>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sheetData sheetId="410"/>
      <sheetData sheetId="411"/>
      <sheetData sheetId="412"/>
      <sheetData sheetId="413"/>
      <sheetData sheetId="414"/>
      <sheetData sheetId="415"/>
      <sheetData sheetId="416"/>
      <sheetData sheetId="417" refreshError="1"/>
      <sheetData sheetId="418" refreshError="1"/>
      <sheetData sheetId="419" refreshError="1"/>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sheetData sheetId="510"/>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sheetData sheetId="558" refreshError="1"/>
      <sheetData sheetId="559"/>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sheetData sheetId="580"/>
      <sheetData sheetId="581" refreshError="1"/>
      <sheetData sheetId="582"/>
      <sheetData sheetId="583" refreshError="1"/>
      <sheetData sheetId="584" refreshError="1"/>
      <sheetData sheetId="585" refreshError="1"/>
      <sheetData sheetId="586"/>
      <sheetData sheetId="587"/>
      <sheetData sheetId="588"/>
      <sheetData sheetId="589"/>
      <sheetData sheetId="590"/>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sheetData sheetId="609"/>
      <sheetData sheetId="610"/>
      <sheetData sheetId="611" refreshError="1"/>
      <sheetData sheetId="612"/>
      <sheetData sheetId="613" refreshError="1"/>
      <sheetData sheetId="614" refreshError="1"/>
      <sheetData sheetId="615"/>
      <sheetData sheetId="616"/>
      <sheetData sheetId="617" refreshError="1"/>
      <sheetData sheetId="618"/>
      <sheetData sheetId="619" refreshError="1"/>
      <sheetData sheetId="620" refreshError="1"/>
      <sheetData sheetId="621" refreshError="1"/>
      <sheetData sheetId="622" refreshError="1"/>
      <sheetData sheetId="623"/>
      <sheetData sheetId="624"/>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refreshError="1"/>
      <sheetData sheetId="639" refreshError="1"/>
      <sheetData sheetId="640" refreshError="1"/>
      <sheetData sheetId="641"/>
      <sheetData sheetId="642" refreshError="1"/>
      <sheetData sheetId="643" refreshError="1"/>
      <sheetData sheetId="644" refreshError="1"/>
      <sheetData sheetId="645" refreshError="1"/>
      <sheetData sheetId="646" refreshError="1"/>
      <sheetData sheetId="647"/>
      <sheetData sheetId="648"/>
      <sheetData sheetId="649"/>
      <sheetData sheetId="650"/>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sheetData sheetId="888"/>
      <sheetData sheetId="889"/>
      <sheetData sheetId="890"/>
      <sheetData sheetId="891"/>
      <sheetData sheetId="892"/>
      <sheetData sheetId="893"/>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refreshError="1"/>
      <sheetData sheetId="983"/>
      <sheetData sheetId="984"/>
      <sheetData sheetId="985"/>
      <sheetData sheetId="986" refreshError="1"/>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sheetData sheetId="1018"/>
      <sheetData sheetId="1019"/>
      <sheetData sheetId="1020"/>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refreshError="1"/>
      <sheetData sheetId="1201" refreshError="1"/>
      <sheetData sheetId="1202"/>
      <sheetData sheetId="1203" refreshError="1"/>
      <sheetData sheetId="1204"/>
      <sheetData sheetId="1205"/>
      <sheetData sheetId="1206"/>
      <sheetData sheetId="1207" refreshError="1"/>
      <sheetData sheetId="1208" refreshError="1"/>
      <sheetData sheetId="1209" refreshError="1"/>
      <sheetData sheetId="1210"/>
      <sheetData sheetId="1211"/>
      <sheetData sheetId="1212"/>
      <sheetData sheetId="1213"/>
      <sheetData sheetId="1214" refreshError="1"/>
      <sheetData sheetId="1215"/>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sheetData sheetId="1258"/>
      <sheetData sheetId="1259" refreshError="1"/>
      <sheetData sheetId="1260" refreshError="1"/>
      <sheetData sheetId="1261" refreshError="1"/>
      <sheetData sheetId="1262"/>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sheetData sheetId="1297"/>
      <sheetData sheetId="1298"/>
      <sheetData sheetId="1299"/>
      <sheetData sheetId="1300"/>
      <sheetData sheetId="130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sheetData sheetId="1339"/>
      <sheetData sheetId="1340"/>
      <sheetData sheetId="134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refreshError="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refreshError="1"/>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refreshError="1"/>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sheetData sheetId="2258" refreshError="1"/>
      <sheetData sheetId="2259" refreshError="1"/>
      <sheetData sheetId="2260" refreshError="1"/>
      <sheetData sheetId="2261" refreshError="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refreshError="1"/>
      <sheetData sheetId="2279" refreshError="1"/>
      <sheetData sheetId="2280" refreshError="1"/>
      <sheetData sheetId="2281" refreshError="1"/>
      <sheetData sheetId="2282" refreshError="1"/>
      <sheetData sheetId="2283"/>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sheetData sheetId="2299" refreshError="1"/>
      <sheetData sheetId="2300" refreshError="1"/>
      <sheetData sheetId="2301" refreshError="1"/>
      <sheetData sheetId="2302"/>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sheetData sheetId="2365"/>
      <sheetData sheetId="2366"/>
      <sheetData sheetId="2367"/>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sheetData sheetId="2484"/>
      <sheetData sheetId="2485"/>
      <sheetData sheetId="2486"/>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sheetData sheetId="2500"/>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refreshError="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sheetData sheetId="3102"/>
      <sheetData sheetId="3103"/>
      <sheetData sheetId="3104"/>
      <sheetData sheetId="3105"/>
      <sheetData sheetId="3106"/>
      <sheetData sheetId="3107"/>
      <sheetData sheetId="3108"/>
      <sheetData sheetId="3109"/>
      <sheetData sheetId="3110"/>
      <sheetData sheetId="3111"/>
      <sheetData sheetId="3112"/>
      <sheetData sheetId="3113"/>
      <sheetData sheetId="3114"/>
      <sheetData sheetId="3115"/>
      <sheetData sheetId="3116"/>
      <sheetData sheetId="3117"/>
      <sheetData sheetId="3118"/>
      <sheetData sheetId="3119"/>
      <sheetData sheetId="3120"/>
      <sheetData sheetId="3121"/>
      <sheetData sheetId="3122"/>
      <sheetData sheetId="3123"/>
      <sheetData sheetId="3124"/>
      <sheetData sheetId="3125"/>
      <sheetData sheetId="3126"/>
      <sheetData sheetId="3127"/>
      <sheetData sheetId="3128"/>
      <sheetData sheetId="3129"/>
      <sheetData sheetId="3130"/>
      <sheetData sheetId="3131"/>
      <sheetData sheetId="3132"/>
      <sheetData sheetId="3133"/>
      <sheetData sheetId="3134"/>
      <sheetData sheetId="3135"/>
      <sheetData sheetId="3136"/>
      <sheetData sheetId="3137"/>
      <sheetData sheetId="3138"/>
      <sheetData sheetId="3139"/>
      <sheetData sheetId="3140"/>
      <sheetData sheetId="3141"/>
      <sheetData sheetId="3142"/>
      <sheetData sheetId="3143"/>
      <sheetData sheetId="3144"/>
      <sheetData sheetId="3145"/>
      <sheetData sheetId="3146"/>
      <sheetData sheetId="3147"/>
      <sheetData sheetId="3148"/>
      <sheetData sheetId="3149"/>
      <sheetData sheetId="3150"/>
      <sheetData sheetId="3151"/>
      <sheetData sheetId="3152"/>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sheetData sheetId="3198"/>
      <sheetData sheetId="3199"/>
      <sheetData sheetId="3200"/>
      <sheetData sheetId="3201"/>
      <sheetData sheetId="3202"/>
      <sheetData sheetId="3203"/>
      <sheetData sheetId="3204"/>
      <sheetData sheetId="3205"/>
      <sheetData sheetId="3206"/>
      <sheetData sheetId="3207"/>
      <sheetData sheetId="3208"/>
      <sheetData sheetId="3209"/>
      <sheetData sheetId="3210"/>
      <sheetData sheetId="3211"/>
      <sheetData sheetId="3212"/>
      <sheetData sheetId="3213"/>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sheetData sheetId="3228"/>
      <sheetData sheetId="3229"/>
      <sheetData sheetId="3230"/>
      <sheetData sheetId="3231"/>
      <sheetData sheetId="3232"/>
      <sheetData sheetId="3233"/>
      <sheetData sheetId="3234"/>
      <sheetData sheetId="3235"/>
      <sheetData sheetId="3236"/>
      <sheetData sheetId="3237"/>
      <sheetData sheetId="3238"/>
      <sheetData sheetId="3239"/>
      <sheetData sheetId="3240"/>
      <sheetData sheetId="3241"/>
      <sheetData sheetId="3242"/>
      <sheetData sheetId="3243"/>
      <sheetData sheetId="3244"/>
      <sheetData sheetId="3245"/>
      <sheetData sheetId="3246"/>
      <sheetData sheetId="3247"/>
      <sheetData sheetId="3248"/>
      <sheetData sheetId="3249"/>
      <sheetData sheetId="3250"/>
      <sheetData sheetId="3251"/>
      <sheetData sheetId="3252"/>
      <sheetData sheetId="3253"/>
      <sheetData sheetId="3254"/>
      <sheetData sheetId="3255"/>
      <sheetData sheetId="3256"/>
      <sheetData sheetId="3257"/>
      <sheetData sheetId="3258"/>
      <sheetData sheetId="3259"/>
      <sheetData sheetId="3260"/>
      <sheetData sheetId="3261"/>
      <sheetData sheetId="3262"/>
      <sheetData sheetId="3263"/>
      <sheetData sheetId="3264"/>
      <sheetData sheetId="3265"/>
      <sheetData sheetId="3266"/>
      <sheetData sheetId="3267"/>
      <sheetData sheetId="3268"/>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sheetData sheetId="3380"/>
      <sheetData sheetId="3381"/>
      <sheetData sheetId="3382"/>
      <sheetData sheetId="3383"/>
      <sheetData sheetId="3384"/>
      <sheetData sheetId="3385"/>
      <sheetData sheetId="3386"/>
      <sheetData sheetId="3387"/>
      <sheetData sheetId="3388"/>
      <sheetData sheetId="3389"/>
      <sheetData sheetId="3390"/>
      <sheetData sheetId="3391"/>
      <sheetData sheetId="3392"/>
      <sheetData sheetId="3393"/>
      <sheetData sheetId="3394"/>
      <sheetData sheetId="3395"/>
      <sheetData sheetId="3396"/>
      <sheetData sheetId="3397" refreshError="1"/>
      <sheetData sheetId="3398" refreshError="1"/>
      <sheetData sheetId="3399" refreshError="1"/>
      <sheetData sheetId="3400" refreshError="1"/>
      <sheetData sheetId="3401" refreshError="1"/>
      <sheetData sheetId="3402" refreshError="1"/>
      <sheetData sheetId="3403"/>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sheetData sheetId="3427"/>
      <sheetData sheetId="3428"/>
      <sheetData sheetId="3429"/>
      <sheetData sheetId="3430"/>
      <sheetData sheetId="3431"/>
      <sheetData sheetId="3432"/>
      <sheetData sheetId="3433"/>
      <sheetData sheetId="3434"/>
      <sheetData sheetId="3435"/>
      <sheetData sheetId="3436"/>
      <sheetData sheetId="3437"/>
      <sheetData sheetId="3438"/>
      <sheetData sheetId="3439" refreshError="1"/>
      <sheetData sheetId="3440" refreshError="1"/>
      <sheetData sheetId="3441" refreshError="1"/>
      <sheetData sheetId="3442"/>
      <sheetData sheetId="3443"/>
      <sheetData sheetId="3444"/>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sheetData sheetId="3468"/>
      <sheetData sheetId="3469"/>
      <sheetData sheetId="3470"/>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sheetData sheetId="3483"/>
      <sheetData sheetId="3484"/>
      <sheetData sheetId="3485"/>
      <sheetData sheetId="3486"/>
      <sheetData sheetId="3487"/>
      <sheetData sheetId="3488"/>
      <sheetData sheetId="3489"/>
      <sheetData sheetId="3490"/>
      <sheetData sheetId="3491"/>
      <sheetData sheetId="3492"/>
      <sheetData sheetId="3493"/>
      <sheetData sheetId="3494"/>
      <sheetData sheetId="3495"/>
      <sheetData sheetId="3496"/>
      <sheetData sheetId="3497"/>
      <sheetData sheetId="3498"/>
      <sheetData sheetId="3499"/>
      <sheetData sheetId="3500"/>
      <sheetData sheetId="3501"/>
      <sheetData sheetId="3502"/>
      <sheetData sheetId="3503"/>
      <sheetData sheetId="3504"/>
      <sheetData sheetId="3505"/>
      <sheetData sheetId="3506"/>
      <sheetData sheetId="3507"/>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refreshError="1"/>
      <sheetData sheetId="3769" refreshError="1"/>
      <sheetData sheetId="3770" refreshError="1"/>
      <sheetData sheetId="3771" refreshError="1"/>
      <sheetData sheetId="3772"/>
      <sheetData sheetId="3773"/>
      <sheetData sheetId="3774"/>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refreshError="1"/>
      <sheetData sheetId="3888" refreshError="1"/>
      <sheetData sheetId="3889" refreshError="1"/>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sheetData sheetId="3996"/>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sheetData sheetId="4010"/>
      <sheetData sheetId="4011"/>
      <sheetData sheetId="4012"/>
      <sheetData sheetId="4013"/>
      <sheetData sheetId="4014"/>
      <sheetData sheetId="4015"/>
      <sheetData sheetId="4016"/>
      <sheetData sheetId="4017"/>
      <sheetData sheetId="4018"/>
      <sheetData sheetId="4019"/>
      <sheetData sheetId="4020"/>
      <sheetData sheetId="4021"/>
      <sheetData sheetId="4022"/>
      <sheetData sheetId="4023"/>
      <sheetData sheetId="4024"/>
      <sheetData sheetId="4025"/>
      <sheetData sheetId="4026"/>
      <sheetData sheetId="4027"/>
      <sheetData sheetId="4028"/>
      <sheetData sheetId="4029"/>
      <sheetData sheetId="4030"/>
      <sheetData sheetId="4031"/>
      <sheetData sheetId="4032"/>
      <sheetData sheetId="4033"/>
      <sheetData sheetId="4034"/>
      <sheetData sheetId="4035"/>
      <sheetData sheetId="4036"/>
      <sheetData sheetId="4037"/>
      <sheetData sheetId="4038"/>
      <sheetData sheetId="4039"/>
      <sheetData sheetId="4040"/>
      <sheetData sheetId="4041"/>
      <sheetData sheetId="4042"/>
      <sheetData sheetId="4043"/>
      <sheetData sheetId="4044"/>
      <sheetData sheetId="4045"/>
      <sheetData sheetId="4046"/>
      <sheetData sheetId="4047"/>
      <sheetData sheetId="4048"/>
      <sheetData sheetId="4049"/>
      <sheetData sheetId="4050"/>
      <sheetData sheetId="4051"/>
      <sheetData sheetId="4052"/>
      <sheetData sheetId="4053"/>
      <sheetData sheetId="4054"/>
      <sheetData sheetId="4055"/>
      <sheetData sheetId="4056"/>
      <sheetData sheetId="4057"/>
      <sheetData sheetId="4058"/>
      <sheetData sheetId="4059"/>
      <sheetData sheetId="4060"/>
      <sheetData sheetId="4061"/>
      <sheetData sheetId="4062"/>
      <sheetData sheetId="4063"/>
      <sheetData sheetId="4064"/>
      <sheetData sheetId="4065"/>
      <sheetData sheetId="4066"/>
      <sheetData sheetId="4067"/>
      <sheetData sheetId="4068"/>
      <sheetData sheetId="4069"/>
      <sheetData sheetId="4070"/>
      <sheetData sheetId="4071"/>
      <sheetData sheetId="4072"/>
      <sheetData sheetId="4073"/>
      <sheetData sheetId="4074"/>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sheetData sheetId="4101"/>
      <sheetData sheetId="4102"/>
      <sheetData sheetId="4103"/>
      <sheetData sheetId="4104"/>
      <sheetData sheetId="4105"/>
      <sheetData sheetId="4106" refreshError="1"/>
      <sheetData sheetId="4107" refreshError="1"/>
      <sheetData sheetId="4108" refreshError="1"/>
      <sheetData sheetId="4109" refreshError="1"/>
      <sheetData sheetId="4110" refreshError="1"/>
      <sheetData sheetId="4111" refreshError="1"/>
      <sheetData sheetId="4112" refreshError="1"/>
      <sheetData sheetId="4113"/>
      <sheetData sheetId="4114"/>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sheetData sheetId="4201"/>
      <sheetData sheetId="4202"/>
      <sheetData sheetId="4203"/>
      <sheetData sheetId="4204"/>
      <sheetData sheetId="4205"/>
      <sheetData sheetId="4206"/>
      <sheetData sheetId="4207"/>
      <sheetData sheetId="4208"/>
      <sheetData sheetId="4209"/>
      <sheetData sheetId="4210"/>
      <sheetData sheetId="4211"/>
      <sheetData sheetId="4212"/>
      <sheetData sheetId="4213"/>
      <sheetData sheetId="4214"/>
      <sheetData sheetId="4215"/>
      <sheetData sheetId="4216"/>
      <sheetData sheetId="4217"/>
      <sheetData sheetId="4218"/>
      <sheetData sheetId="4219"/>
      <sheetData sheetId="4220"/>
      <sheetData sheetId="4221"/>
      <sheetData sheetId="4222"/>
      <sheetData sheetId="4223"/>
      <sheetData sheetId="4224"/>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sheetData sheetId="4281"/>
      <sheetData sheetId="4282"/>
      <sheetData sheetId="4283"/>
      <sheetData sheetId="4284"/>
      <sheetData sheetId="4285"/>
      <sheetData sheetId="4286" refreshError="1"/>
      <sheetData sheetId="4287" refreshError="1"/>
      <sheetData sheetId="4288" refreshError="1"/>
      <sheetData sheetId="4289" refreshError="1"/>
      <sheetData sheetId="4290" refreshError="1"/>
      <sheetData sheetId="4291" refreshError="1"/>
      <sheetData sheetId="4292" refreshError="1"/>
      <sheetData sheetId="4293" refreshError="1"/>
      <sheetData sheetId="4294" refreshError="1"/>
      <sheetData sheetId="4295" refreshError="1"/>
      <sheetData sheetId="4296" refreshError="1"/>
      <sheetData sheetId="4297" refreshError="1"/>
      <sheetData sheetId="4298" refreshError="1"/>
      <sheetData sheetId="4299" refreshError="1"/>
      <sheetData sheetId="4300" refreshError="1"/>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refreshError="1"/>
      <sheetData sheetId="4380" refreshError="1"/>
      <sheetData sheetId="4381" refreshError="1"/>
      <sheetData sheetId="4382" refreshError="1"/>
      <sheetData sheetId="4383"/>
      <sheetData sheetId="4384" refreshError="1"/>
      <sheetData sheetId="4385" refreshError="1"/>
      <sheetData sheetId="4386"/>
      <sheetData sheetId="4387"/>
      <sheetData sheetId="4388" refreshError="1"/>
      <sheetData sheetId="4389" refreshError="1"/>
      <sheetData sheetId="4390" refreshError="1"/>
      <sheetData sheetId="4391" refreshError="1"/>
      <sheetData sheetId="4392" refreshError="1"/>
      <sheetData sheetId="4393" refreshError="1"/>
      <sheetData sheetId="4394" refreshError="1"/>
      <sheetData sheetId="4395" refreshError="1"/>
      <sheetData sheetId="4396" refreshError="1"/>
      <sheetData sheetId="4397" refreshError="1"/>
      <sheetData sheetId="4398" refreshError="1"/>
      <sheetData sheetId="4399" refreshError="1"/>
      <sheetData sheetId="4400" refreshError="1"/>
      <sheetData sheetId="4401" refreshError="1"/>
      <sheetData sheetId="4402" refreshError="1"/>
      <sheetData sheetId="4403" refreshError="1"/>
      <sheetData sheetId="4404" refreshError="1"/>
      <sheetData sheetId="4405" refreshError="1"/>
      <sheetData sheetId="4406" refreshError="1"/>
      <sheetData sheetId="4407" refreshError="1"/>
      <sheetData sheetId="4408" refreshError="1"/>
      <sheetData sheetId="4409" refreshError="1"/>
      <sheetData sheetId="4410" refreshError="1"/>
      <sheetData sheetId="4411" refreshError="1"/>
      <sheetData sheetId="4412" refreshError="1"/>
      <sheetData sheetId="4413" refreshError="1"/>
      <sheetData sheetId="4414" refreshError="1"/>
      <sheetData sheetId="4415" refreshError="1"/>
      <sheetData sheetId="4416" refreshError="1"/>
      <sheetData sheetId="4417" refreshError="1"/>
      <sheetData sheetId="4418" refreshError="1"/>
      <sheetData sheetId="4419" refreshError="1"/>
      <sheetData sheetId="4420" refreshError="1"/>
      <sheetData sheetId="4421" refreshError="1"/>
      <sheetData sheetId="4422" refreshError="1"/>
      <sheetData sheetId="4423" refreshError="1"/>
      <sheetData sheetId="4424" refreshError="1"/>
      <sheetData sheetId="4425" refreshError="1"/>
      <sheetData sheetId="4426" refreshError="1"/>
      <sheetData sheetId="4427" refreshError="1"/>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refreshError="1"/>
      <sheetData sheetId="4458" refreshError="1"/>
      <sheetData sheetId="4459" refreshError="1"/>
      <sheetData sheetId="4460" refreshError="1"/>
      <sheetData sheetId="4461" refreshError="1"/>
      <sheetData sheetId="4462" refreshError="1"/>
      <sheetData sheetId="4463" refreshError="1"/>
      <sheetData sheetId="4464" refreshError="1"/>
      <sheetData sheetId="4465" refreshError="1"/>
      <sheetData sheetId="4466" refreshError="1"/>
      <sheetData sheetId="4467" refreshError="1"/>
      <sheetData sheetId="4468" refreshError="1"/>
      <sheetData sheetId="4469" refreshError="1"/>
      <sheetData sheetId="4470" refreshError="1"/>
      <sheetData sheetId="4471" refreshError="1"/>
      <sheetData sheetId="4472" refreshError="1"/>
      <sheetData sheetId="4473" refreshError="1"/>
      <sheetData sheetId="4474" refreshError="1"/>
      <sheetData sheetId="4475" refreshError="1"/>
      <sheetData sheetId="4476" refreshError="1"/>
      <sheetData sheetId="4477" refreshError="1"/>
      <sheetData sheetId="4478" refreshError="1"/>
      <sheetData sheetId="4479" refreshError="1"/>
      <sheetData sheetId="4480" refreshError="1"/>
      <sheetData sheetId="4481" refreshError="1"/>
      <sheetData sheetId="4482" refreshError="1"/>
      <sheetData sheetId="4483" refreshError="1"/>
      <sheetData sheetId="4484"/>
      <sheetData sheetId="4485" refreshError="1"/>
      <sheetData sheetId="4486" refreshError="1"/>
      <sheetData sheetId="4487" refreshError="1"/>
      <sheetData sheetId="4488" refreshError="1"/>
      <sheetData sheetId="4489" refreshError="1"/>
      <sheetData sheetId="4490" refreshError="1"/>
      <sheetData sheetId="4491" refreshError="1"/>
      <sheetData sheetId="4492" refreshError="1"/>
      <sheetData sheetId="4493" refreshError="1"/>
      <sheetData sheetId="4494" refreshError="1"/>
      <sheetData sheetId="4495" refreshError="1"/>
      <sheetData sheetId="4496" refreshError="1"/>
      <sheetData sheetId="4497" refreshError="1"/>
      <sheetData sheetId="4498" refreshError="1"/>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sheetData sheetId="4977"/>
      <sheetData sheetId="4978"/>
      <sheetData sheetId="4979"/>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sheetData sheetId="5583"/>
      <sheetData sheetId="5584"/>
      <sheetData sheetId="5585"/>
      <sheetData sheetId="5586"/>
      <sheetData sheetId="5587"/>
      <sheetData sheetId="5588"/>
      <sheetData sheetId="5589"/>
      <sheetData sheetId="5590"/>
      <sheetData sheetId="5591"/>
      <sheetData sheetId="5592"/>
      <sheetData sheetId="5593"/>
      <sheetData sheetId="5594"/>
      <sheetData sheetId="5595"/>
      <sheetData sheetId="5596"/>
      <sheetData sheetId="5597"/>
      <sheetData sheetId="5598"/>
      <sheetData sheetId="5599"/>
      <sheetData sheetId="5600"/>
      <sheetData sheetId="5601"/>
      <sheetData sheetId="5602"/>
      <sheetData sheetId="5603"/>
      <sheetData sheetId="5604"/>
      <sheetData sheetId="5605"/>
      <sheetData sheetId="5606"/>
      <sheetData sheetId="5607"/>
      <sheetData sheetId="5608"/>
      <sheetData sheetId="5609"/>
      <sheetData sheetId="5610"/>
      <sheetData sheetId="5611"/>
      <sheetData sheetId="5612"/>
      <sheetData sheetId="5613"/>
      <sheetData sheetId="5614"/>
      <sheetData sheetId="5615"/>
      <sheetData sheetId="5616"/>
      <sheetData sheetId="5617"/>
      <sheetData sheetId="5618"/>
      <sheetData sheetId="5619"/>
      <sheetData sheetId="5620"/>
      <sheetData sheetId="5621"/>
      <sheetData sheetId="5622"/>
      <sheetData sheetId="5623"/>
      <sheetData sheetId="5624"/>
      <sheetData sheetId="5625"/>
      <sheetData sheetId="5626"/>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sheetData sheetId="6132"/>
      <sheetData sheetId="6133"/>
      <sheetData sheetId="6134"/>
      <sheetData sheetId="6135"/>
      <sheetData sheetId="6136"/>
      <sheetData sheetId="6137"/>
      <sheetData sheetId="6138"/>
      <sheetData sheetId="6139"/>
      <sheetData sheetId="6140"/>
      <sheetData sheetId="614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sheetData sheetId="6160"/>
      <sheetData sheetId="6161"/>
      <sheetData sheetId="6162"/>
      <sheetData sheetId="6163"/>
      <sheetData sheetId="6164"/>
      <sheetData sheetId="6165"/>
      <sheetData sheetId="6166"/>
      <sheetData sheetId="6167"/>
      <sheetData sheetId="6168"/>
      <sheetData sheetId="6169"/>
      <sheetData sheetId="6170"/>
      <sheetData sheetId="6171"/>
      <sheetData sheetId="6172"/>
      <sheetData sheetId="6173"/>
      <sheetData sheetId="6174"/>
      <sheetData sheetId="6175"/>
      <sheetData sheetId="6176"/>
      <sheetData sheetId="6177"/>
      <sheetData sheetId="6178"/>
      <sheetData sheetId="6179"/>
      <sheetData sheetId="6180"/>
      <sheetData sheetId="6181"/>
      <sheetData sheetId="6182"/>
      <sheetData sheetId="6183"/>
      <sheetData sheetId="6184"/>
      <sheetData sheetId="6185"/>
      <sheetData sheetId="6186"/>
      <sheetData sheetId="6187"/>
      <sheetData sheetId="6188"/>
      <sheetData sheetId="6189"/>
      <sheetData sheetId="6190"/>
      <sheetData sheetId="6191"/>
      <sheetData sheetId="6192"/>
      <sheetData sheetId="6193"/>
      <sheetData sheetId="6194"/>
      <sheetData sheetId="6195"/>
      <sheetData sheetId="6196"/>
      <sheetData sheetId="6197"/>
      <sheetData sheetId="6198"/>
      <sheetData sheetId="6199"/>
      <sheetData sheetId="6200"/>
      <sheetData sheetId="6201"/>
      <sheetData sheetId="6202"/>
      <sheetData sheetId="6203"/>
      <sheetData sheetId="6204"/>
      <sheetData sheetId="6205"/>
      <sheetData sheetId="6206"/>
      <sheetData sheetId="6207"/>
      <sheetData sheetId="6208"/>
      <sheetData sheetId="6209"/>
      <sheetData sheetId="6210"/>
      <sheetData sheetId="6211"/>
      <sheetData sheetId="6212"/>
      <sheetData sheetId="6213"/>
      <sheetData sheetId="6214"/>
      <sheetData sheetId="6215"/>
      <sheetData sheetId="6216"/>
      <sheetData sheetId="6217"/>
      <sheetData sheetId="6218"/>
      <sheetData sheetId="6219"/>
      <sheetData sheetId="6220"/>
      <sheetData sheetId="6221"/>
      <sheetData sheetId="6222"/>
      <sheetData sheetId="6223"/>
      <sheetData sheetId="6224"/>
      <sheetData sheetId="6225"/>
      <sheetData sheetId="6226"/>
      <sheetData sheetId="6227"/>
      <sheetData sheetId="6228"/>
      <sheetData sheetId="6229"/>
      <sheetData sheetId="6230"/>
      <sheetData sheetId="6231"/>
      <sheetData sheetId="6232"/>
      <sheetData sheetId="6233"/>
      <sheetData sheetId="6234"/>
      <sheetData sheetId="6235"/>
      <sheetData sheetId="6236"/>
      <sheetData sheetId="6237"/>
      <sheetData sheetId="6238"/>
      <sheetData sheetId="6239"/>
      <sheetData sheetId="6240"/>
      <sheetData sheetId="6241"/>
      <sheetData sheetId="6242"/>
      <sheetData sheetId="6243"/>
      <sheetData sheetId="6244"/>
      <sheetData sheetId="6245"/>
      <sheetData sheetId="6246"/>
      <sheetData sheetId="6247"/>
      <sheetData sheetId="6248"/>
      <sheetData sheetId="6249"/>
      <sheetData sheetId="6250"/>
      <sheetData sheetId="6251"/>
      <sheetData sheetId="6252"/>
      <sheetData sheetId="6253"/>
      <sheetData sheetId="6254"/>
      <sheetData sheetId="6255"/>
      <sheetData sheetId="6256"/>
      <sheetData sheetId="6257"/>
      <sheetData sheetId="6258"/>
      <sheetData sheetId="6259"/>
      <sheetData sheetId="6260"/>
      <sheetData sheetId="6261"/>
      <sheetData sheetId="6262"/>
      <sheetData sheetId="6263"/>
      <sheetData sheetId="6264"/>
      <sheetData sheetId="6265"/>
      <sheetData sheetId="6266"/>
      <sheetData sheetId="6267"/>
      <sheetData sheetId="6268"/>
      <sheetData sheetId="6269"/>
      <sheetData sheetId="6270"/>
      <sheetData sheetId="6271"/>
      <sheetData sheetId="6272"/>
      <sheetData sheetId="6273"/>
      <sheetData sheetId="6274"/>
      <sheetData sheetId="6275"/>
      <sheetData sheetId="6276"/>
      <sheetData sheetId="6277"/>
      <sheetData sheetId="6278"/>
      <sheetData sheetId="6279"/>
      <sheetData sheetId="6280"/>
      <sheetData sheetId="6281"/>
      <sheetData sheetId="6282"/>
      <sheetData sheetId="6283"/>
      <sheetData sheetId="6284"/>
      <sheetData sheetId="6285"/>
      <sheetData sheetId="6286"/>
      <sheetData sheetId="6287"/>
      <sheetData sheetId="6288"/>
      <sheetData sheetId="6289"/>
      <sheetData sheetId="6290"/>
      <sheetData sheetId="6291"/>
      <sheetData sheetId="6292"/>
      <sheetData sheetId="6293"/>
      <sheetData sheetId="6294"/>
      <sheetData sheetId="6295"/>
      <sheetData sheetId="6296"/>
      <sheetData sheetId="6297"/>
      <sheetData sheetId="6298"/>
      <sheetData sheetId="6299"/>
      <sheetData sheetId="6300"/>
      <sheetData sheetId="6301"/>
      <sheetData sheetId="6302"/>
      <sheetData sheetId="6303"/>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sheetData sheetId="6319"/>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sheetData sheetId="6394"/>
      <sheetData sheetId="6395"/>
      <sheetData sheetId="6396"/>
      <sheetData sheetId="6397"/>
      <sheetData sheetId="6398"/>
      <sheetData sheetId="6399"/>
      <sheetData sheetId="6400"/>
      <sheetData sheetId="6401"/>
      <sheetData sheetId="6402"/>
      <sheetData sheetId="6403"/>
      <sheetData sheetId="6404"/>
      <sheetData sheetId="6405"/>
      <sheetData sheetId="6406"/>
      <sheetData sheetId="6407"/>
      <sheetData sheetId="6408"/>
      <sheetData sheetId="6409"/>
      <sheetData sheetId="6410"/>
      <sheetData sheetId="6411"/>
      <sheetData sheetId="6412"/>
      <sheetData sheetId="6413"/>
      <sheetData sheetId="6414"/>
      <sheetData sheetId="6415"/>
      <sheetData sheetId="6416"/>
      <sheetData sheetId="6417"/>
      <sheetData sheetId="6418"/>
      <sheetData sheetId="6419"/>
      <sheetData sheetId="6420"/>
      <sheetData sheetId="6421"/>
      <sheetData sheetId="6422"/>
      <sheetData sheetId="6423"/>
      <sheetData sheetId="6424"/>
      <sheetData sheetId="6425"/>
      <sheetData sheetId="6426"/>
      <sheetData sheetId="6427"/>
      <sheetData sheetId="6428"/>
      <sheetData sheetId="6429"/>
      <sheetData sheetId="6430"/>
      <sheetData sheetId="6431"/>
      <sheetData sheetId="6432"/>
      <sheetData sheetId="6433"/>
      <sheetData sheetId="6434"/>
      <sheetData sheetId="6435"/>
      <sheetData sheetId="6436"/>
      <sheetData sheetId="6437"/>
      <sheetData sheetId="6438"/>
      <sheetData sheetId="6439"/>
      <sheetData sheetId="6440"/>
      <sheetData sheetId="6441"/>
      <sheetData sheetId="6442"/>
      <sheetData sheetId="6443"/>
      <sheetData sheetId="6444"/>
      <sheetData sheetId="6445"/>
      <sheetData sheetId="6446"/>
      <sheetData sheetId="6447"/>
      <sheetData sheetId="6448"/>
      <sheetData sheetId="6449"/>
      <sheetData sheetId="6450"/>
      <sheetData sheetId="6451"/>
      <sheetData sheetId="6452"/>
      <sheetData sheetId="6453"/>
      <sheetData sheetId="6454"/>
      <sheetData sheetId="6455"/>
      <sheetData sheetId="6456"/>
      <sheetData sheetId="6457"/>
      <sheetData sheetId="6458"/>
      <sheetData sheetId="6459"/>
      <sheetData sheetId="6460"/>
      <sheetData sheetId="6461"/>
      <sheetData sheetId="6462"/>
      <sheetData sheetId="6463"/>
      <sheetData sheetId="6464"/>
      <sheetData sheetId="6465"/>
      <sheetData sheetId="6466"/>
      <sheetData sheetId="6467"/>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sheetData sheetId="6482"/>
      <sheetData sheetId="6483"/>
      <sheetData sheetId="6484"/>
      <sheetData sheetId="6485"/>
      <sheetData sheetId="6486"/>
      <sheetData sheetId="6487"/>
      <sheetData sheetId="6488"/>
      <sheetData sheetId="6489"/>
      <sheetData sheetId="6490"/>
      <sheetData sheetId="6491"/>
      <sheetData sheetId="6492"/>
      <sheetData sheetId="6493"/>
      <sheetData sheetId="6494"/>
      <sheetData sheetId="6495"/>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sheetData sheetId="6786"/>
      <sheetData sheetId="6787"/>
      <sheetData sheetId="6788"/>
      <sheetData sheetId="6789"/>
      <sheetData sheetId="6790"/>
      <sheetData sheetId="6791"/>
      <sheetData sheetId="6792"/>
      <sheetData sheetId="6793"/>
      <sheetData sheetId="6794"/>
      <sheetData sheetId="6795"/>
      <sheetData sheetId="6796"/>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sheetData sheetId="6897"/>
      <sheetData sheetId="6898"/>
      <sheetData sheetId="6899"/>
      <sheetData sheetId="6900"/>
      <sheetData sheetId="6901"/>
      <sheetData sheetId="6902"/>
      <sheetData sheetId="6903"/>
      <sheetData sheetId="6904"/>
      <sheetData sheetId="6905"/>
      <sheetData sheetId="6906"/>
      <sheetData sheetId="6907"/>
      <sheetData sheetId="6908"/>
      <sheetData sheetId="6909"/>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sheetData sheetId="6928"/>
      <sheetData sheetId="6929"/>
      <sheetData sheetId="6930"/>
      <sheetData sheetId="6931"/>
      <sheetData sheetId="6932"/>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sheetData sheetId="6948"/>
      <sheetData sheetId="6949"/>
      <sheetData sheetId="6950"/>
      <sheetData sheetId="6951"/>
      <sheetData sheetId="6952"/>
      <sheetData sheetId="6953"/>
      <sheetData sheetId="6954"/>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sheetData sheetId="7063"/>
      <sheetData sheetId="7064"/>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sheetData sheetId="7094"/>
      <sheetData sheetId="7095"/>
      <sheetData sheetId="7096"/>
      <sheetData sheetId="7097"/>
      <sheetData sheetId="7098"/>
      <sheetData sheetId="7099"/>
      <sheetData sheetId="7100"/>
      <sheetData sheetId="7101"/>
      <sheetData sheetId="7102"/>
      <sheetData sheetId="7103"/>
      <sheetData sheetId="7104"/>
      <sheetData sheetId="7105"/>
      <sheetData sheetId="7106"/>
      <sheetData sheetId="7107"/>
      <sheetData sheetId="7108"/>
      <sheetData sheetId="7109"/>
      <sheetData sheetId="7110"/>
      <sheetData sheetId="7111"/>
      <sheetData sheetId="7112"/>
      <sheetData sheetId="7113"/>
      <sheetData sheetId="7114"/>
      <sheetData sheetId="7115"/>
      <sheetData sheetId="7116"/>
      <sheetData sheetId="7117"/>
      <sheetData sheetId="7118"/>
      <sheetData sheetId="7119"/>
      <sheetData sheetId="7120"/>
      <sheetData sheetId="7121"/>
      <sheetData sheetId="7122"/>
      <sheetData sheetId="7123"/>
      <sheetData sheetId="7124"/>
      <sheetData sheetId="7125"/>
      <sheetData sheetId="7126"/>
      <sheetData sheetId="7127"/>
      <sheetData sheetId="7128"/>
      <sheetData sheetId="7129"/>
      <sheetData sheetId="7130"/>
      <sheetData sheetId="7131"/>
      <sheetData sheetId="7132"/>
      <sheetData sheetId="7133"/>
      <sheetData sheetId="7134"/>
      <sheetData sheetId="7135"/>
      <sheetData sheetId="7136"/>
      <sheetData sheetId="7137"/>
      <sheetData sheetId="7138"/>
      <sheetData sheetId="7139"/>
      <sheetData sheetId="7140"/>
      <sheetData sheetId="7141"/>
      <sheetData sheetId="7142"/>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sheetData sheetId="7160"/>
      <sheetData sheetId="7161"/>
      <sheetData sheetId="7162"/>
      <sheetData sheetId="7163"/>
      <sheetData sheetId="7164"/>
      <sheetData sheetId="7165"/>
      <sheetData sheetId="7166"/>
      <sheetData sheetId="7167"/>
      <sheetData sheetId="7168"/>
      <sheetData sheetId="7169"/>
      <sheetData sheetId="7170"/>
      <sheetData sheetId="7171"/>
      <sheetData sheetId="7172"/>
      <sheetData sheetId="7173"/>
      <sheetData sheetId="7174"/>
      <sheetData sheetId="7175"/>
      <sheetData sheetId="7176"/>
      <sheetData sheetId="7177"/>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refreshError="1"/>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refreshError="1"/>
      <sheetData sheetId="7347" refreshError="1"/>
      <sheetData sheetId="7348" refreshError="1"/>
      <sheetData sheetId="7349" refreshError="1"/>
      <sheetData sheetId="7350" refreshError="1"/>
      <sheetData sheetId="7351" refreshError="1"/>
      <sheetData sheetId="7352" refreshError="1"/>
      <sheetData sheetId="7353" refreshError="1"/>
      <sheetData sheetId="7354" refreshError="1"/>
      <sheetData sheetId="7355" refreshError="1"/>
      <sheetData sheetId="7356" refreshError="1"/>
      <sheetData sheetId="7357" refreshError="1"/>
      <sheetData sheetId="7358" refreshError="1"/>
      <sheetData sheetId="7359" refreshError="1"/>
      <sheetData sheetId="7360" refreshError="1"/>
      <sheetData sheetId="7361" refreshError="1"/>
      <sheetData sheetId="7362" refreshError="1"/>
      <sheetData sheetId="7363" refreshError="1"/>
      <sheetData sheetId="7364" refreshError="1"/>
      <sheetData sheetId="7365" refreshError="1"/>
      <sheetData sheetId="7366" refreshError="1"/>
      <sheetData sheetId="7367" refreshError="1"/>
      <sheetData sheetId="7368" refreshError="1"/>
      <sheetData sheetId="7369" refreshError="1"/>
      <sheetData sheetId="7370" refreshError="1"/>
      <sheetData sheetId="7371" refreshError="1"/>
      <sheetData sheetId="7372" refreshError="1"/>
      <sheetData sheetId="7373" refreshError="1"/>
      <sheetData sheetId="7374" refreshError="1"/>
      <sheetData sheetId="7375" refreshError="1"/>
      <sheetData sheetId="7376" refreshError="1"/>
      <sheetData sheetId="7377" refreshError="1"/>
      <sheetData sheetId="7378" refreshError="1"/>
      <sheetData sheetId="7379" refreshError="1"/>
      <sheetData sheetId="7380" refreshError="1"/>
      <sheetData sheetId="7381" refreshError="1"/>
      <sheetData sheetId="7382" refreshError="1"/>
      <sheetData sheetId="7383" refreshError="1"/>
      <sheetData sheetId="7384" refreshError="1"/>
      <sheetData sheetId="7385" refreshError="1"/>
      <sheetData sheetId="7386" refreshError="1"/>
      <sheetData sheetId="7387" refreshError="1"/>
      <sheetData sheetId="7388" refreshError="1"/>
      <sheetData sheetId="7389" refreshError="1"/>
      <sheetData sheetId="7390" refreshError="1"/>
      <sheetData sheetId="7391" refreshError="1"/>
      <sheetData sheetId="7392" refreshError="1"/>
      <sheetData sheetId="7393" refreshError="1"/>
      <sheetData sheetId="7394" refreshError="1"/>
      <sheetData sheetId="7395" refreshError="1"/>
      <sheetData sheetId="7396" refreshError="1"/>
      <sheetData sheetId="7397" refreshError="1"/>
      <sheetData sheetId="7398" refreshError="1"/>
      <sheetData sheetId="7399" refreshError="1"/>
      <sheetData sheetId="7400" refreshError="1"/>
      <sheetData sheetId="7401" refreshError="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refreshError="1"/>
      <sheetData sheetId="7597" refreshError="1"/>
      <sheetData sheetId="7598" refreshError="1"/>
      <sheetData sheetId="7599" refreshError="1"/>
      <sheetData sheetId="7600" refreshError="1"/>
      <sheetData sheetId="7601" refreshError="1"/>
      <sheetData sheetId="7602" refreshError="1"/>
      <sheetData sheetId="7603" refreshError="1"/>
      <sheetData sheetId="7604" refreshError="1"/>
      <sheetData sheetId="7605" refreshError="1"/>
      <sheetData sheetId="7606" refreshError="1"/>
      <sheetData sheetId="7607" refreshError="1"/>
      <sheetData sheetId="7608" refreshError="1"/>
      <sheetData sheetId="7609" refreshError="1"/>
      <sheetData sheetId="7610" refreshError="1"/>
      <sheetData sheetId="7611" refreshError="1"/>
      <sheetData sheetId="7612" refreshError="1"/>
      <sheetData sheetId="7613" refreshError="1"/>
      <sheetData sheetId="7614" refreshError="1"/>
      <sheetData sheetId="7615" refreshError="1"/>
      <sheetData sheetId="7616" refreshError="1"/>
      <sheetData sheetId="7617" refreshError="1"/>
      <sheetData sheetId="7618" refreshError="1"/>
      <sheetData sheetId="7619" refreshError="1"/>
      <sheetData sheetId="7620" refreshError="1"/>
      <sheetData sheetId="7621" refreshError="1"/>
      <sheetData sheetId="7622" refreshError="1"/>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refreshError="1"/>
      <sheetData sheetId="7656" refreshError="1"/>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sheetData sheetId="7706"/>
      <sheetData sheetId="7707"/>
      <sheetData sheetId="7708"/>
      <sheetData sheetId="7709"/>
      <sheetData sheetId="7710"/>
      <sheetData sheetId="7711"/>
      <sheetData sheetId="7712"/>
      <sheetData sheetId="7713"/>
      <sheetData sheetId="7714"/>
      <sheetData sheetId="7715"/>
      <sheetData sheetId="7716"/>
      <sheetData sheetId="7717"/>
      <sheetData sheetId="7718"/>
      <sheetData sheetId="7719"/>
      <sheetData sheetId="7720"/>
      <sheetData sheetId="7721"/>
      <sheetData sheetId="7722"/>
      <sheetData sheetId="7723"/>
      <sheetData sheetId="7724"/>
      <sheetData sheetId="7725"/>
      <sheetData sheetId="7726"/>
      <sheetData sheetId="7727"/>
      <sheetData sheetId="7728"/>
      <sheetData sheetId="7729"/>
      <sheetData sheetId="7730"/>
      <sheetData sheetId="7731"/>
      <sheetData sheetId="7732"/>
      <sheetData sheetId="7733"/>
      <sheetData sheetId="7734"/>
      <sheetData sheetId="7735"/>
      <sheetData sheetId="7736"/>
      <sheetData sheetId="7737"/>
      <sheetData sheetId="7738"/>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sheetData sheetId="7753"/>
      <sheetData sheetId="7754"/>
      <sheetData sheetId="7755"/>
      <sheetData sheetId="7756"/>
      <sheetData sheetId="7757"/>
      <sheetData sheetId="7758"/>
      <sheetData sheetId="7759"/>
      <sheetData sheetId="7760"/>
      <sheetData sheetId="7761"/>
      <sheetData sheetId="7762"/>
      <sheetData sheetId="7763"/>
      <sheetData sheetId="7764"/>
      <sheetData sheetId="7765"/>
      <sheetData sheetId="7766"/>
      <sheetData sheetId="7767"/>
      <sheetData sheetId="7768"/>
      <sheetData sheetId="7769"/>
      <sheetData sheetId="7770"/>
      <sheetData sheetId="7771"/>
      <sheetData sheetId="7772"/>
      <sheetData sheetId="7773"/>
      <sheetData sheetId="7774"/>
      <sheetData sheetId="7775"/>
      <sheetData sheetId="7776"/>
      <sheetData sheetId="7777"/>
      <sheetData sheetId="7778"/>
      <sheetData sheetId="7779"/>
      <sheetData sheetId="7780"/>
      <sheetData sheetId="7781"/>
      <sheetData sheetId="7782"/>
      <sheetData sheetId="7783"/>
      <sheetData sheetId="7784"/>
      <sheetData sheetId="7785"/>
      <sheetData sheetId="7786"/>
      <sheetData sheetId="7787"/>
      <sheetData sheetId="7788"/>
      <sheetData sheetId="7789"/>
      <sheetData sheetId="7790"/>
      <sheetData sheetId="7791"/>
      <sheetData sheetId="7792"/>
      <sheetData sheetId="7793"/>
      <sheetData sheetId="7794"/>
      <sheetData sheetId="7795"/>
      <sheetData sheetId="7796"/>
      <sheetData sheetId="7797"/>
      <sheetData sheetId="7798"/>
      <sheetData sheetId="7799" refreshError="1"/>
      <sheetData sheetId="7800" refreshError="1"/>
      <sheetData sheetId="7801" refreshError="1"/>
      <sheetData sheetId="7802" refreshError="1"/>
      <sheetData sheetId="7803" refreshError="1"/>
      <sheetData sheetId="7804" refreshError="1"/>
      <sheetData sheetId="7805" refreshError="1"/>
      <sheetData sheetId="7806" refreshError="1"/>
      <sheetData sheetId="7807" refreshError="1"/>
      <sheetData sheetId="7808" refreshError="1"/>
      <sheetData sheetId="7809" refreshError="1"/>
      <sheetData sheetId="7810" refreshError="1"/>
      <sheetData sheetId="7811" refreshError="1"/>
      <sheetData sheetId="7812" refreshError="1"/>
      <sheetData sheetId="7813" refreshError="1"/>
      <sheetData sheetId="7814" refreshError="1"/>
      <sheetData sheetId="7815" refreshError="1"/>
      <sheetData sheetId="7816" refreshError="1"/>
      <sheetData sheetId="7817" refreshError="1"/>
      <sheetData sheetId="7818" refreshError="1"/>
      <sheetData sheetId="7819" refreshError="1"/>
      <sheetData sheetId="7820" refreshError="1"/>
      <sheetData sheetId="7821" refreshError="1"/>
      <sheetData sheetId="7822" refreshError="1"/>
      <sheetData sheetId="7823" refreshError="1"/>
      <sheetData sheetId="7824" refreshError="1"/>
      <sheetData sheetId="7825" refreshError="1"/>
      <sheetData sheetId="7826" refreshError="1"/>
      <sheetData sheetId="7827" refreshError="1"/>
      <sheetData sheetId="7828"/>
      <sheetData sheetId="7829"/>
      <sheetData sheetId="7830"/>
      <sheetData sheetId="7831" refreshError="1"/>
      <sheetData sheetId="7832" refreshError="1"/>
      <sheetData sheetId="783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21"/>
      <sheetName val="E22"/>
      <sheetName val="E23"/>
      <sheetName val="E24"/>
      <sheetName val="E25"/>
      <sheetName val="E26"/>
      <sheetName val="E27"/>
      <sheetName val="E28"/>
      <sheetName val="E29"/>
      <sheetName val="E30"/>
      <sheetName val="E31"/>
      <sheetName val="E32"/>
      <sheetName val="E33"/>
      <sheetName val="E35"/>
      <sheetName val="Civil Works"/>
      <sheetName val="Civil_Works1"/>
      <sheetName val="basic-data"/>
      <sheetName val="mem-property"/>
      <sheetName val="Civil_Works"/>
      <sheetName val="pilecap"/>
      <sheetName val="gen"/>
      <sheetName val="concrete"/>
      <sheetName val="beam-reinft-IIInd_floor"/>
      <sheetName val="Civil_Works2"/>
      <sheetName val="TBAL9697_-group_wise__sdpl"/>
      <sheetName val="beam-reinft-IIInd_floor1"/>
      <sheetName val="Civil_Works3"/>
      <sheetName val="TBAL9697_-group_wise__sdpl1"/>
      <sheetName val="beam-reinft-IIInd_floor2"/>
      <sheetName val="TBAL9697 -group wise  sdpl"/>
      <sheetName val="beam-reinft-IIInd floor"/>
      <sheetName val="2_civil-RA"/>
      <sheetName val="2.civil-RA"/>
      <sheetName val="환율"/>
      <sheetName val="zone-8"/>
      <sheetName val="MHNO_LEV"/>
      <sheetName val="Factors"/>
      <sheetName val="Config"/>
      <sheetName val="Break Dw"/>
      <sheetName val="RATE ANALYSIS HYDRAULIC 17-03-2"/>
      <sheetName val="refer"/>
      <sheetName val="cables - Warmshell"/>
      <sheetName val="Summary_Bank"/>
      <sheetName val="key dates"/>
      <sheetName val="Actuals"/>
      <sheetName val="CCTV_EST1"/>
      <sheetName val="Staff Acco."/>
      <sheetName val="Fin Sum"/>
      <sheetName val="GR.slab-reinft"/>
      <sheetName val="Name List"/>
      <sheetName val="final abstract"/>
      <sheetName val="labour rates"/>
      <sheetName val="계정"/>
      <sheetName val="Design"/>
      <sheetName val="VALIDATIONS"/>
      <sheetName val="Sheet3"/>
      <sheetName val="co_5"/>
      <sheetName val="Profile"/>
      <sheetName val="Cash Flow Input Data_ISC"/>
      <sheetName val="Interface_SC"/>
      <sheetName val="Calc_ISC"/>
      <sheetName val="Calc_SC"/>
      <sheetName val="Interface_ISC"/>
      <sheetName val="GD"/>
      <sheetName val="zone-2"/>
      <sheetName val="Assumptions"/>
      <sheetName val="Costing"/>
      <sheetName val="Break_Dw"/>
      <sheetName val="Break_Dw1"/>
      <sheetName val="PRECAST_lightconc-II2"/>
      <sheetName val="Mat.-Rates"/>
      <sheetName val="key info"/>
      <sheetName val="Res Sheet"/>
      <sheetName val="Civil BOQ"/>
      <sheetName val="Sheet1"/>
      <sheetName val="Cash Flow"/>
      <sheetName val="VCH-SLC"/>
      <sheetName val="Supplier"/>
      <sheetName val="Data sheet"/>
      <sheetName val="Assmpns"/>
      <sheetName val="Civil &amp; design"/>
      <sheetName val="FINOLEX"/>
      <sheetName val="Sheet 1"/>
      <sheetName val="Set"/>
      <sheetName val="COA-17"/>
      <sheetName val="C-18"/>
      <sheetName val="Map"/>
      <sheetName val="Door"/>
      <sheetName val="Per Unit"/>
      <sheetName val="Window"/>
      <sheetName val="220 11  BS "/>
      <sheetName val="Footings"/>
      <sheetName val="Pay_Sep06"/>
      <sheetName val="Pacakges split"/>
      <sheetName val="coa_ramco_168"/>
      <sheetName val="Cashflow projection"/>
      <sheetName val="data"/>
      <sheetName val="Driveway Beams"/>
      <sheetName val="VL"/>
      <sheetName val="TN"/>
      <sheetName val="ND"/>
      <sheetName val="Fill this out first..."/>
      <sheetName val="BOQ"/>
      <sheetName val="RA-markate"/>
      <sheetName val="sc-mar2000"/>
      <sheetName val="Build-up"/>
      <sheetName val="p&amp;m"/>
      <sheetName val="C-12"/>
      <sheetName val="Meas.-Hotel Part"/>
      <sheetName val="4 CIS"/>
      <sheetName val="Elect."/>
      <sheetName val="INTIME PROJECT AREA"/>
      <sheetName val="INPUT SHEET"/>
      <sheetName val="Civil_Works4"/>
      <sheetName val="Data_sheet"/>
      <sheetName val="TBAL9697_-group_wise__sdpl2"/>
      <sheetName val="beam-reinft-IIInd_floor3"/>
      <sheetName val="RATE_ANALYSIS_HYDRAULIC_17-03-2"/>
      <sheetName val="cables_-_Warmshell"/>
      <sheetName val="Name_List"/>
      <sheetName val="Fin_Sum"/>
      <sheetName val="key_dates"/>
      <sheetName val="Staff_Acco_"/>
      <sheetName val="GR_slab-reinft"/>
      <sheetName val="Cash_Flow_Input_Data_ISC"/>
      <sheetName val="key_info"/>
      <sheetName val="Res_Sheet"/>
      <sheetName val="Civil_BOQ"/>
      <sheetName val="Cash_Flow"/>
      <sheetName val="labour_rates"/>
      <sheetName val="Mat_-Rates"/>
      <sheetName val="INPUT_SHEET"/>
      <sheetName val="2_civil-RA1"/>
      <sheetName val="final_abstract"/>
      <sheetName val="Civil_Works5"/>
      <sheetName val="TBAL9697_-group_wise__sdpl3"/>
      <sheetName val="beam-reinft-IIInd_floor4"/>
      <sheetName val="cables_-_Warmshell1"/>
      <sheetName val="RATE_ANALYSIS_HYDRAULIC_17-03-1"/>
      <sheetName val="Fin_Sum1"/>
      <sheetName val="key_dates1"/>
      <sheetName val="Staff_Acco_1"/>
      <sheetName val="GR_slab-reinft1"/>
      <sheetName val="Name_List1"/>
      <sheetName val="Cash_Flow_Input_Data_ISC1"/>
      <sheetName val="key_info1"/>
      <sheetName val="Res_Sheet1"/>
      <sheetName val="Civil_BOQ1"/>
      <sheetName val="Cash_Flow1"/>
      <sheetName val="labour_rates1"/>
      <sheetName val="Data_sheet1"/>
      <sheetName val="Mat_-Rates1"/>
      <sheetName val="INPUT_SHEET1"/>
      <sheetName val="2_civil-RA2"/>
      <sheetName val="final_abstract1"/>
      <sheetName val="IDC"/>
      <sheetName val="Components"/>
      <sheetName val="RCC,Ret. Wall"/>
      <sheetName val="P&amp;L_summary_sub_Fund"/>
      <sheetName val="System Summary"/>
      <sheetName val="R2"/>
      <sheetName val="AOR"/>
      <sheetName val="Co-Inf"/>
      <sheetName val="Mat_Cost"/>
      <sheetName val="P&amp;LSum"/>
      <sheetName val="analysis"/>
      <sheetName val="BOQ Distribution"/>
      <sheetName val="Break_Dw2"/>
      <sheetName val="Pacakges_split"/>
      <sheetName val="Sheet_1"/>
      <sheetName val="Per_Unit"/>
      <sheetName val="Cashflow_projection"/>
      <sheetName val="220_11__BS_"/>
      <sheetName val="Civil_&amp;_design"/>
      <sheetName val="Fill_this_out_first___"/>
      <sheetName val="Driveway_Beams"/>
      <sheetName val="Civil_Works6"/>
      <sheetName val="key_dates2"/>
      <sheetName val="TBAL9697_-group_wise__sdpl4"/>
      <sheetName val="Fin_Sum2"/>
      <sheetName val="beam-reinft-IIInd_floor5"/>
      <sheetName val="Staff_Acco_2"/>
      <sheetName val="Mat_-Rates2"/>
      <sheetName val="RATE_ANALYSIS_HYDRAULIC_17-03-3"/>
      <sheetName val="cables_-_Warmshell2"/>
      <sheetName val="Break_Dw4"/>
      <sheetName val="GR_slab-reinft2"/>
      <sheetName val="Name_List2"/>
      <sheetName val="Pacakges_split2"/>
      <sheetName val="Data_sheet2"/>
      <sheetName val="Sheet_12"/>
      <sheetName val="Per_Unit2"/>
      <sheetName val="Cash_Flow_Input_Data_ISC2"/>
      <sheetName val="key_info2"/>
      <sheetName val="Cashflow_projection2"/>
      <sheetName val="220_11__BS_2"/>
      <sheetName val="2_civil-RA3"/>
      <sheetName val="final_abstract2"/>
      <sheetName val="labour_rates2"/>
      <sheetName val="Civil_&amp;_design2"/>
      <sheetName val="Res_Sheet2"/>
      <sheetName val="Civil_BOQ2"/>
      <sheetName val="Cash_Flow2"/>
      <sheetName val="Fill_this_out_first___2"/>
      <sheetName val="Driveway_Beams2"/>
      <sheetName val="Break_Dw3"/>
      <sheetName val="Pacakges_split1"/>
      <sheetName val="Sheet_11"/>
      <sheetName val="Per_Unit1"/>
      <sheetName val="Cashflow_projection1"/>
      <sheetName val="220_11__BS_1"/>
      <sheetName val="Civil_&amp;_design1"/>
      <sheetName val="Fill_this_out_first___1"/>
      <sheetName val="Driveway_Beams1"/>
      <sheetName val="Civil_Works7"/>
      <sheetName val="key_dates3"/>
      <sheetName val="TBAL9697_-group_wise__sdpl5"/>
      <sheetName val="Fin_Sum3"/>
      <sheetName val="beam-reinft-IIInd_floor6"/>
      <sheetName val="Staff_Acco_3"/>
      <sheetName val="Mat_-Rates3"/>
      <sheetName val="RATE_ANALYSIS_HYDRAULIC_17-03-4"/>
      <sheetName val="cables_-_Warmshell3"/>
      <sheetName val="Break_Dw5"/>
      <sheetName val="GR_slab-reinft3"/>
      <sheetName val="Name_List3"/>
      <sheetName val="Pacakges_split3"/>
      <sheetName val="Data_sheet3"/>
      <sheetName val="Sheet_13"/>
      <sheetName val="Per_Unit3"/>
      <sheetName val="Cash_Flow_Input_Data_ISC3"/>
      <sheetName val="key_info3"/>
      <sheetName val="Cashflow_projection3"/>
      <sheetName val="220_11__BS_3"/>
      <sheetName val="2_civil-RA4"/>
      <sheetName val="final_abstract3"/>
      <sheetName val="labour_rates3"/>
      <sheetName val="Civil_&amp;_design3"/>
      <sheetName val="Res_Sheet3"/>
      <sheetName val="Civil_BOQ3"/>
      <sheetName val="Cash_Flow3"/>
      <sheetName val="Fill_this_out_first___3"/>
      <sheetName val="Driveway_Beams3"/>
      <sheetName val="Civil_Works8"/>
      <sheetName val="key_dates4"/>
      <sheetName val="TBAL9697_-group_wise__sdpl6"/>
      <sheetName val="Fin_Sum4"/>
      <sheetName val="beam-reinft-IIInd_floor7"/>
      <sheetName val="Staff_Acco_4"/>
      <sheetName val="Mat_-Rates4"/>
      <sheetName val="RATE_ANALYSIS_HYDRAULIC_17-03-5"/>
      <sheetName val="cables_-_Warmshell4"/>
      <sheetName val="Break_Dw6"/>
      <sheetName val="GR_slab-reinft4"/>
      <sheetName val="Name_List4"/>
      <sheetName val="Pacakges_split4"/>
      <sheetName val="Data_sheet4"/>
      <sheetName val="Sheet_14"/>
      <sheetName val="Per_Unit4"/>
      <sheetName val="Cash_Flow_Input_Data_ISC4"/>
      <sheetName val="key_info4"/>
      <sheetName val="Cashflow_projection4"/>
      <sheetName val="220_11__BS_4"/>
      <sheetName val="2_civil-RA5"/>
      <sheetName val="final_abstract4"/>
      <sheetName val="labour_rates4"/>
      <sheetName val="Civil_&amp;_design4"/>
      <sheetName val="Res_Sheet4"/>
      <sheetName val="Civil_BOQ4"/>
      <sheetName val="Cash_Flow4"/>
      <sheetName val="Fill_this_out_first___4"/>
      <sheetName val="Driveway_Beams4"/>
      <sheetName val="Civil_Works9"/>
      <sheetName val="key_dates5"/>
      <sheetName val="TBAL9697_-group_wise__sdpl7"/>
      <sheetName val="Fin_Sum5"/>
      <sheetName val="beam-reinft-IIInd_floor8"/>
      <sheetName val="Staff_Acco_5"/>
      <sheetName val="Mat_-Rates5"/>
      <sheetName val="RATE_ANALYSIS_HYDRAULIC_17-03-6"/>
      <sheetName val="cables_-_Warmshell5"/>
      <sheetName val="Break_Dw7"/>
      <sheetName val="GR_slab-reinft5"/>
      <sheetName val="Name_List5"/>
      <sheetName val="Pacakges_split5"/>
      <sheetName val="Data_sheet5"/>
      <sheetName val="Sheet_15"/>
      <sheetName val="Per_Unit5"/>
      <sheetName val="Cash_Flow_Input_Data_ISC5"/>
      <sheetName val="key_info5"/>
      <sheetName val="Cashflow_projection5"/>
      <sheetName val="220_11__BS_5"/>
      <sheetName val="2_civil-RA6"/>
      <sheetName val="final_abstract5"/>
      <sheetName val="labour_rates5"/>
      <sheetName val="Civil_&amp;_design5"/>
      <sheetName val="Res_Sheet5"/>
      <sheetName val="Civil_BOQ5"/>
      <sheetName val="Cash_Flow5"/>
      <sheetName val="Fill_this_out_first___5"/>
      <sheetName val="Driveway_Beams5"/>
      <sheetName val="Civil_Works10"/>
      <sheetName val="key_dates6"/>
      <sheetName val="TBAL9697_-group_wise__sdpl8"/>
      <sheetName val="Fin_Sum6"/>
      <sheetName val="beam-reinft-IIInd_floor9"/>
      <sheetName val="Staff_Acco_6"/>
      <sheetName val="Mat_-Rates6"/>
      <sheetName val="RATE_ANALYSIS_HYDRAULIC_17-03-7"/>
      <sheetName val="cables_-_Warmshell6"/>
      <sheetName val="Break_Dw8"/>
      <sheetName val="GR_slab-reinft6"/>
      <sheetName val="Name_List6"/>
      <sheetName val="Pacakges_split6"/>
      <sheetName val="Data_sheet6"/>
      <sheetName val="Sheet_16"/>
      <sheetName val="Per_Unit6"/>
      <sheetName val="Cash_Flow_Input_Data_ISC6"/>
      <sheetName val="key_info6"/>
      <sheetName val="Cashflow_projection6"/>
      <sheetName val="220_11__BS_6"/>
      <sheetName val="2_civil-RA7"/>
      <sheetName val="final_abstract6"/>
      <sheetName val="labour_rates6"/>
      <sheetName val="Civil_&amp;_design6"/>
      <sheetName val="Res_Sheet6"/>
      <sheetName val="Civil_BOQ6"/>
      <sheetName val="Cash_Flow6"/>
      <sheetName val="Fill_this_out_first___6"/>
      <sheetName val="Driveway_Beams6"/>
      <sheetName val="Civil_Works11"/>
      <sheetName val="key_dates7"/>
      <sheetName val="TBAL9697_-group_wise__sdpl9"/>
      <sheetName val="Fin_Sum7"/>
      <sheetName val="beam-reinft-IIInd_floor10"/>
      <sheetName val="Staff_Acco_7"/>
      <sheetName val="Mat_-Rates7"/>
      <sheetName val="RATE_ANALYSIS_HYDRAULIC_17-03-8"/>
      <sheetName val="cables_-_Warmshell7"/>
      <sheetName val="Break_Dw9"/>
      <sheetName val="GR_slab-reinft7"/>
      <sheetName val="Name_List7"/>
      <sheetName val="Pacakges_split7"/>
      <sheetName val="Data_sheet7"/>
      <sheetName val="Sheet_17"/>
      <sheetName val="Per_Unit7"/>
      <sheetName val="Cash_Flow_Input_Data_ISC7"/>
      <sheetName val="key_info7"/>
      <sheetName val="Cashflow_projection7"/>
      <sheetName val="220_11__BS_7"/>
      <sheetName val="2_civil-RA8"/>
      <sheetName val="final_abstract7"/>
      <sheetName val="labour_rates7"/>
      <sheetName val="Civil_&amp;_design7"/>
      <sheetName val="Res_Sheet7"/>
      <sheetName val="Civil_BOQ7"/>
      <sheetName val="Cash_Flow7"/>
      <sheetName val="Fill_this_out_first___7"/>
      <sheetName val="Driveway_Beams7"/>
      <sheetName val="Civil_Works12"/>
      <sheetName val="key_dates8"/>
      <sheetName val="TBAL9697_-group_wise__sdpl10"/>
      <sheetName val="Fin_Sum8"/>
      <sheetName val="beam-reinft-IIInd_floor11"/>
      <sheetName val="Staff_Acco_8"/>
      <sheetName val="Mat_-Rates8"/>
      <sheetName val="RATE_ANALYSIS_HYDRAULIC_17-03-9"/>
      <sheetName val="cables_-_Warmshell8"/>
      <sheetName val="Break_Dw10"/>
      <sheetName val="GR_slab-reinft8"/>
      <sheetName val="Name_List8"/>
      <sheetName val="Pacakges_split8"/>
      <sheetName val="Data_sheet8"/>
      <sheetName val="Sheet_18"/>
      <sheetName val="Per_Unit8"/>
      <sheetName val="Cash_Flow_Input_Data_ISC8"/>
      <sheetName val="key_info8"/>
      <sheetName val="Cashflow_projection8"/>
      <sheetName val="220_11__BS_8"/>
      <sheetName val="2_civil-RA9"/>
      <sheetName val="final_abstract8"/>
      <sheetName val="labour_rates8"/>
      <sheetName val="Civil_&amp;_design8"/>
      <sheetName val="Res_Sheet8"/>
      <sheetName val="Civil_BOQ8"/>
      <sheetName val="Cash_Flow8"/>
      <sheetName val="Fill_this_out_first___8"/>
      <sheetName val="Driveway_Beams8"/>
      <sheetName val="Cleaning &amp; Grubbing"/>
      <sheetName val="PRECAST lightconc-II"/>
      <sheetName val="Civil_Works18"/>
      <sheetName val="key_dates14"/>
      <sheetName val="TBAL9697_-group_wise__sdpl16"/>
      <sheetName val="Fin_Sum14"/>
      <sheetName val="beam-reinft-IIInd_floor17"/>
      <sheetName val="Staff_Acco_14"/>
      <sheetName val="Mat_-Rates14"/>
      <sheetName val="RATE_ANALYSIS_HYDRAULIC_17-0315"/>
      <sheetName val="cables_-_Warmshell14"/>
      <sheetName val="Break_Dw16"/>
      <sheetName val="GR_slab-reinft14"/>
      <sheetName val="Name_List14"/>
      <sheetName val="Pacakges_split14"/>
      <sheetName val="Data_sheet14"/>
      <sheetName val="Sheet_114"/>
      <sheetName val="Per_Unit14"/>
      <sheetName val="Cash_Flow_Input_Data_ISC14"/>
      <sheetName val="key_info14"/>
      <sheetName val="Cashflow_projection14"/>
      <sheetName val="220_11__BS_14"/>
      <sheetName val="2_civil-RA15"/>
      <sheetName val="final_abstract14"/>
      <sheetName val="labour_rates14"/>
      <sheetName val="Civil_&amp;_design14"/>
      <sheetName val="Res_Sheet14"/>
      <sheetName val="Civil_BOQ14"/>
      <sheetName val="Cash_Flow14"/>
      <sheetName val="Fill_this_out_first___14"/>
      <sheetName val="Driveway_Beams14"/>
      <sheetName val="Civil_Works14"/>
      <sheetName val="key_dates10"/>
      <sheetName val="TBAL9697_-group_wise__sdpl12"/>
      <sheetName val="Fin_Sum10"/>
      <sheetName val="beam-reinft-IIInd_floor13"/>
      <sheetName val="Staff_Acco_10"/>
      <sheetName val="Mat_-Rates10"/>
      <sheetName val="RATE_ANALYSIS_HYDRAULIC_17-0311"/>
      <sheetName val="cables_-_Warmshell10"/>
      <sheetName val="Break_Dw12"/>
      <sheetName val="GR_slab-reinft10"/>
      <sheetName val="Name_List10"/>
      <sheetName val="Pacakges_split10"/>
      <sheetName val="Data_sheet10"/>
      <sheetName val="Sheet_110"/>
      <sheetName val="Per_Unit10"/>
      <sheetName val="Cash_Flow_Input_Data_ISC10"/>
      <sheetName val="key_info10"/>
      <sheetName val="Cashflow_projection10"/>
      <sheetName val="220_11__BS_10"/>
      <sheetName val="2_civil-RA11"/>
      <sheetName val="final_abstract10"/>
      <sheetName val="labour_rates10"/>
      <sheetName val="Civil_&amp;_design10"/>
      <sheetName val="Res_Sheet10"/>
      <sheetName val="Civil_BOQ10"/>
      <sheetName val="Cash_Flow10"/>
      <sheetName val="Fill_this_out_first___10"/>
      <sheetName val="Driveway_Beams10"/>
      <sheetName val="Civil_Works13"/>
      <sheetName val="key_dates9"/>
      <sheetName val="TBAL9697_-group_wise__sdpl11"/>
      <sheetName val="Fin_Sum9"/>
      <sheetName val="beam-reinft-IIInd_floor12"/>
      <sheetName val="Staff_Acco_9"/>
      <sheetName val="Mat_-Rates9"/>
      <sheetName val="RATE_ANALYSIS_HYDRAULIC_17-0310"/>
      <sheetName val="cables_-_Warmshell9"/>
      <sheetName val="Break_Dw11"/>
      <sheetName val="GR_slab-reinft9"/>
      <sheetName val="Name_List9"/>
      <sheetName val="Pacakges_split9"/>
      <sheetName val="Data_sheet9"/>
      <sheetName val="Sheet_19"/>
      <sheetName val="Per_Unit9"/>
      <sheetName val="Cash_Flow_Input_Data_ISC9"/>
      <sheetName val="key_info9"/>
      <sheetName val="Cashflow_projection9"/>
      <sheetName val="220_11__BS_9"/>
      <sheetName val="2_civil-RA10"/>
      <sheetName val="final_abstract9"/>
      <sheetName val="labour_rates9"/>
      <sheetName val="Civil_&amp;_design9"/>
      <sheetName val="Res_Sheet9"/>
      <sheetName val="Civil_BOQ9"/>
      <sheetName val="Cash_Flow9"/>
      <sheetName val="Fill_this_out_first___9"/>
      <sheetName val="Driveway_Beams9"/>
      <sheetName val="Civil_Works15"/>
      <sheetName val="key_dates11"/>
      <sheetName val="TBAL9697_-group_wise__sdpl13"/>
      <sheetName val="Fin_Sum11"/>
      <sheetName val="beam-reinft-IIInd_floor14"/>
      <sheetName val="Staff_Acco_11"/>
      <sheetName val="Mat_-Rates11"/>
      <sheetName val="RATE_ANALYSIS_HYDRAULIC_17-0312"/>
      <sheetName val="cables_-_Warmshell11"/>
      <sheetName val="Break_Dw13"/>
      <sheetName val="GR_slab-reinft11"/>
      <sheetName val="Name_List11"/>
      <sheetName val="Pacakges_split11"/>
      <sheetName val="Data_sheet11"/>
      <sheetName val="Sheet_111"/>
      <sheetName val="Per_Unit11"/>
      <sheetName val="Cash_Flow_Input_Data_ISC11"/>
      <sheetName val="key_info11"/>
      <sheetName val="Cashflow_projection11"/>
      <sheetName val="220_11__BS_11"/>
      <sheetName val="2_civil-RA12"/>
      <sheetName val="final_abstract11"/>
      <sheetName val="SSG"/>
      <sheetName val="foot-slab reinft"/>
      <sheetName val="\\Basant\projects\PROJECTS\Proj"/>
      <sheetName val="RATE.XLS"/>
      <sheetName val="Code Map"/>
      <sheetName val="PointNo.5"/>
      <sheetName val=" COP 100%"/>
      <sheetName val=""/>
      <sheetName val="SILICATE"/>
      <sheetName val="Control"/>
      <sheetName val="Sheet2 (2)"/>
      <sheetName val="Basic Material Rates(7)"/>
      <sheetName val="E15"/>
      <sheetName val="PMS"/>
      <sheetName val="SCF"/>
      <sheetName val="Nu_2"/>
      <sheetName val="Ve"/>
      <sheetName val="__Basant_projects_PROJECTS_Proj"/>
      <sheetName val="labour_rates11"/>
      <sheetName val="Civil_&amp;_design11"/>
      <sheetName val="Res_Sheet11"/>
      <sheetName val="Civil_BOQ11"/>
      <sheetName val="Cash_Flow11"/>
      <sheetName val="Fill_this_out_first___11"/>
      <sheetName val="Driveway_Beams11"/>
      <sheetName val="Civil_Works16"/>
      <sheetName val="key_dates12"/>
      <sheetName val="TBAL9697_-group_wise__sdpl14"/>
      <sheetName val="Fin_Sum12"/>
      <sheetName val="beam-reinft-IIInd_floor15"/>
      <sheetName val="Staff_Acco_12"/>
      <sheetName val="Mat_-Rates12"/>
      <sheetName val="RATE_ANALYSIS_HYDRAULIC_17-0313"/>
      <sheetName val="cables_-_Warmshell12"/>
      <sheetName val="Break_Dw14"/>
      <sheetName val="GR_slab-reinft12"/>
      <sheetName val="Name_List12"/>
      <sheetName val="Pacakges_split12"/>
      <sheetName val="Data_sheet12"/>
      <sheetName val="Sheet_112"/>
      <sheetName val="Per_Unit12"/>
      <sheetName val="Cash_Flow_Input_Data_ISC12"/>
      <sheetName val="key_info12"/>
      <sheetName val="Cashflow_projection12"/>
      <sheetName val="220_11__BS_12"/>
      <sheetName val="2_civil-RA13"/>
      <sheetName val="final_abstract12"/>
      <sheetName val="labour_rates12"/>
      <sheetName val="Civil_&amp;_design12"/>
      <sheetName val="Res_Sheet12"/>
      <sheetName val="Civil_BOQ12"/>
      <sheetName val="Cash_Flow12"/>
      <sheetName val="Fill_this_out_first___12"/>
      <sheetName val="Driveway_Beams12"/>
      <sheetName val="Civil_Works17"/>
      <sheetName val="key_dates13"/>
      <sheetName val="TBAL9697_-group_wise__sdpl15"/>
      <sheetName val="Fin_Sum13"/>
      <sheetName val="beam-reinft-IIInd_floor16"/>
      <sheetName val="Staff_Acco_13"/>
      <sheetName val="Mat_-Rates13"/>
      <sheetName val="RATE_ANALYSIS_HYDRAULIC_17-0314"/>
      <sheetName val="cables_-_Warmshell13"/>
      <sheetName val="Break_Dw15"/>
      <sheetName val="GR_slab-reinft13"/>
      <sheetName val="Name_List13"/>
      <sheetName val="Pacakges_split13"/>
      <sheetName val="Data_sheet13"/>
      <sheetName val="Sheet_113"/>
      <sheetName val="Per_Unit13"/>
      <sheetName val="Cash_Flow_Input_Data_ISC13"/>
      <sheetName val="key_info13"/>
      <sheetName val="Cashflow_projection13"/>
      <sheetName val="220_11__BS_13"/>
      <sheetName val="2_civil-RA14"/>
      <sheetName val="final_abstract13"/>
      <sheetName val="labour_rates13"/>
      <sheetName val="Civil_&amp;_design13"/>
      <sheetName val="Res_Sheet13"/>
      <sheetName val="Civil_BOQ13"/>
      <sheetName val="Cash_Flow13"/>
      <sheetName val="Fill_this_out_first___13"/>
      <sheetName val="Driveway_Beams13"/>
      <sheetName val="Civil_Works24"/>
      <sheetName val="key_dates20"/>
      <sheetName val="TBAL9697_-group_wise__sdpl22"/>
      <sheetName val="Fin_Sum20"/>
      <sheetName val="beam-reinft-IIInd_floor23"/>
      <sheetName val="Staff_Acco_20"/>
      <sheetName val="Mat_-Rates20"/>
      <sheetName val="RATE_ANALYSIS_HYDRAULIC_17-0321"/>
      <sheetName val="cables_-_Warmshell20"/>
      <sheetName val="Break_Dw22"/>
      <sheetName val="GR_slab-reinft20"/>
      <sheetName val="Name_List20"/>
      <sheetName val="Pacakges_split20"/>
      <sheetName val="Data_sheet20"/>
      <sheetName val="Sheet_120"/>
      <sheetName val="Per_Unit20"/>
      <sheetName val="Cash_Flow_Input_Data_ISC20"/>
      <sheetName val="key_info20"/>
      <sheetName val="Cashflow_projection20"/>
      <sheetName val="220_11__BS_20"/>
      <sheetName val="2_civil-RA21"/>
      <sheetName val="final_abstract20"/>
      <sheetName val="labour_rates20"/>
      <sheetName val="Civil_&amp;_design20"/>
      <sheetName val="Res_Sheet20"/>
      <sheetName val="Civil_BOQ20"/>
      <sheetName val="Cash_Flow20"/>
      <sheetName val="Fill_this_out_first___20"/>
      <sheetName val="Driveway_Beams20"/>
      <sheetName val="Civil_Works19"/>
      <sheetName val="key_dates15"/>
      <sheetName val="TBAL9697_-group_wise__sdpl17"/>
      <sheetName val="Fin_Sum15"/>
      <sheetName val="beam-reinft-IIInd_floor18"/>
      <sheetName val="Staff_Acco_15"/>
      <sheetName val="Mat_-Rates15"/>
      <sheetName val="RATE_ANALYSIS_HYDRAULIC_17-0316"/>
      <sheetName val="cables_-_Warmshell15"/>
      <sheetName val="Break_Dw17"/>
      <sheetName val="GR_slab-reinft15"/>
      <sheetName val="Name_List15"/>
      <sheetName val="Pacakges_split15"/>
      <sheetName val="Data_sheet15"/>
      <sheetName val="Sheet_115"/>
      <sheetName val="Per_Unit15"/>
      <sheetName val="Cash_Flow_Input_Data_ISC15"/>
      <sheetName val="key_info15"/>
      <sheetName val="Cashflow_projection15"/>
      <sheetName val="220_11__BS_15"/>
      <sheetName val="2_civil-RA16"/>
      <sheetName val="final_abstract15"/>
      <sheetName val="labour_rates15"/>
      <sheetName val="Civil_&amp;_design15"/>
      <sheetName val="Res_Sheet15"/>
      <sheetName val="Civil_BOQ15"/>
      <sheetName val="Cash_Flow15"/>
      <sheetName val="Fill_this_out_first___15"/>
      <sheetName val="Driveway_Beams15"/>
      <sheetName val="Civil_Works20"/>
      <sheetName val="key_dates16"/>
      <sheetName val="TBAL9697_-group_wise__sdpl18"/>
      <sheetName val="Fin_Sum16"/>
      <sheetName val="beam-reinft-IIInd_floor19"/>
      <sheetName val="Staff_Acco_16"/>
      <sheetName val="Mat_-Rates16"/>
      <sheetName val="RATE_ANALYSIS_HYDRAULIC_17-0317"/>
      <sheetName val="cables_-_Warmshell16"/>
      <sheetName val="Break_Dw18"/>
      <sheetName val="GR_slab-reinft16"/>
      <sheetName val="Name_List16"/>
      <sheetName val="Pacakges_split16"/>
      <sheetName val="Data_sheet16"/>
      <sheetName val="Sheet_116"/>
      <sheetName val="Per_Unit16"/>
      <sheetName val="Cash_Flow_Input_Data_ISC16"/>
      <sheetName val="key_info16"/>
      <sheetName val="Cashflow_projection16"/>
      <sheetName val="220_11__BS_16"/>
      <sheetName val="2_civil-RA17"/>
      <sheetName val="final_abstract16"/>
      <sheetName val="labour_rates16"/>
      <sheetName val="Civil_&amp;_design16"/>
      <sheetName val="Res_Sheet16"/>
      <sheetName val="Civil_BOQ16"/>
      <sheetName val="Cash_Flow16"/>
      <sheetName val="Fill_this_out_first___16"/>
      <sheetName val="Driveway_Beams16"/>
      <sheetName val="RCC,Ret__Wall3"/>
      <sheetName val="Civil_Works21"/>
      <sheetName val="key_dates17"/>
      <sheetName val="TBAL9697_-group_wise__sdpl19"/>
      <sheetName val="Fin_Sum17"/>
      <sheetName val="beam-reinft-IIInd_floor20"/>
      <sheetName val="Staff_Acco_17"/>
      <sheetName val="Mat_-Rates17"/>
      <sheetName val="RATE_ANALYSIS_HYDRAULIC_17-0318"/>
      <sheetName val="cables_-_Warmshell17"/>
      <sheetName val="Break_Dw19"/>
      <sheetName val="GR_slab-reinft17"/>
      <sheetName val="Name_List17"/>
      <sheetName val="Pacakges_split17"/>
      <sheetName val="Data_sheet17"/>
      <sheetName val="Sheet_117"/>
      <sheetName val="Per_Unit17"/>
      <sheetName val="Cash_Flow_Input_Data_ISC17"/>
      <sheetName val="key_info17"/>
      <sheetName val="Cashflow_projection17"/>
      <sheetName val="220_11__BS_17"/>
      <sheetName val="2_civil-RA18"/>
      <sheetName val="final_abstract17"/>
      <sheetName val="labour_rates17"/>
      <sheetName val="Civil_&amp;_design17"/>
      <sheetName val="Res_Sheet17"/>
      <sheetName val="Civil_BOQ17"/>
      <sheetName val="Cash_Flow17"/>
      <sheetName val="Fill_this_out_first___17"/>
      <sheetName val="Driveway_Beams17"/>
      <sheetName val="RCC,Ret__Wall"/>
      <sheetName val="Civil_Works22"/>
      <sheetName val="key_dates18"/>
      <sheetName val="TBAL9697_-group_wise__sdpl20"/>
      <sheetName val="Fin_Sum18"/>
      <sheetName val="beam-reinft-IIInd_floor21"/>
      <sheetName val="Staff_Acco_18"/>
      <sheetName val="Mat_-Rates18"/>
      <sheetName val="RATE_ANALYSIS_HYDRAULIC_17-0319"/>
      <sheetName val="cables_-_Warmshell18"/>
      <sheetName val="Break_Dw20"/>
      <sheetName val="GR_slab-reinft18"/>
      <sheetName val="Name_List18"/>
      <sheetName val="Pacakges_split18"/>
      <sheetName val="Data_sheet18"/>
      <sheetName val="Sheet_118"/>
      <sheetName val="Per_Unit18"/>
      <sheetName val="Cash_Flow_Input_Data_ISC18"/>
      <sheetName val="key_info18"/>
      <sheetName val="Cashflow_projection18"/>
      <sheetName val="220_11__BS_18"/>
      <sheetName val="2_civil-RA19"/>
      <sheetName val="final_abstract18"/>
      <sheetName val="labour_rates18"/>
      <sheetName val="Civil_&amp;_design18"/>
      <sheetName val="Res_Sheet18"/>
      <sheetName val="Civil_BOQ18"/>
      <sheetName val="Cash_Flow18"/>
      <sheetName val="Fill_this_out_first___18"/>
      <sheetName val="Driveway_Beams18"/>
      <sheetName val="RCC,Ret__Wall1"/>
      <sheetName val="Civil_Works23"/>
      <sheetName val="key_dates19"/>
      <sheetName val="TBAL9697_-group_wise__sdpl21"/>
      <sheetName val="Fin_Sum19"/>
      <sheetName val="beam-reinft-IIInd_floor22"/>
      <sheetName val="Staff_Acco_19"/>
      <sheetName val="Mat_-Rates19"/>
      <sheetName val="RATE_ANALYSIS_HYDRAULIC_17-0320"/>
      <sheetName val="cables_-_Warmshell19"/>
      <sheetName val="Break_Dw21"/>
      <sheetName val="GR_slab-reinft19"/>
      <sheetName val="Name_List19"/>
      <sheetName val="Pacakges_split19"/>
      <sheetName val="Data_sheet19"/>
      <sheetName val="Sheet_119"/>
      <sheetName val="Per_Unit19"/>
      <sheetName val="Cash_Flow_Input_Data_ISC19"/>
      <sheetName val="key_info19"/>
      <sheetName val="Cashflow_projection19"/>
      <sheetName val="220_11__BS_19"/>
      <sheetName val="2_civil-RA20"/>
      <sheetName val="final_abstract19"/>
      <sheetName val="labour_rates19"/>
      <sheetName val="Civil_&amp;_design19"/>
      <sheetName val="Res_Sheet19"/>
      <sheetName val="Civil_BOQ19"/>
      <sheetName val="Cash_Flow19"/>
      <sheetName val="Fill_this_out_first___19"/>
      <sheetName val="Driveway_Beams19"/>
      <sheetName val="RCC,Ret__Wall2"/>
      <sheetName val="Civil_Works25"/>
      <sheetName val="key_dates21"/>
      <sheetName val="TBAL9697_-group_wise__sdpl23"/>
      <sheetName val="Fin_Sum21"/>
      <sheetName val="beam-reinft-IIInd_floor24"/>
      <sheetName val="Staff_Acco_21"/>
      <sheetName val="Mat_-Rates21"/>
      <sheetName val="RATE_ANALYSIS_HYDRAULIC_17-0322"/>
      <sheetName val="cables_-_Warmshell21"/>
      <sheetName val="Break_Dw23"/>
      <sheetName val="GR_slab-reinft21"/>
      <sheetName val="Name_List21"/>
      <sheetName val="Pacakges_split21"/>
      <sheetName val="Data_sheet21"/>
      <sheetName val="Sheet_121"/>
      <sheetName val="Per_Unit21"/>
      <sheetName val="Cash_Flow_Input_Data_ISC21"/>
      <sheetName val="key_info21"/>
      <sheetName val="Cashflow_projection21"/>
      <sheetName val="220_11__BS_21"/>
      <sheetName val="2_civil-RA22"/>
      <sheetName val="final_abstract21"/>
      <sheetName val="labour_rates21"/>
      <sheetName val="Civil_&amp;_design21"/>
      <sheetName val="Res_Sheet21"/>
      <sheetName val="Civil_BOQ21"/>
      <sheetName val="Cash_Flow21"/>
      <sheetName val="Fill_this_out_first___21"/>
      <sheetName val="Driveway_Beams21"/>
      <sheetName val="RCC,Ret__Wall4"/>
      <sheetName val="Civil_Works26"/>
      <sheetName val="key_dates22"/>
      <sheetName val="TBAL9697_-group_wise__sdpl24"/>
      <sheetName val="Fin_Sum22"/>
      <sheetName val="beam-reinft-IIInd_floor25"/>
      <sheetName val="Staff_Acco_22"/>
      <sheetName val="Mat_-Rates22"/>
      <sheetName val="RATE_ANALYSIS_HYDRAULIC_17-0323"/>
      <sheetName val="cables_-_Warmshell22"/>
      <sheetName val="Break_Dw24"/>
      <sheetName val="GR_slab-reinft22"/>
      <sheetName val="Name_List22"/>
      <sheetName val="Pacakges_split22"/>
      <sheetName val="Data_sheet22"/>
      <sheetName val="Sheet_122"/>
      <sheetName val="Per_Unit22"/>
      <sheetName val="Cash_Flow_Input_Data_ISC22"/>
      <sheetName val="key_info22"/>
      <sheetName val="Cashflow_projection22"/>
      <sheetName val="220_11__BS_22"/>
      <sheetName val="2_civil-RA23"/>
      <sheetName val="final_abstract22"/>
      <sheetName val="labour_rates22"/>
      <sheetName val="Civil_&amp;_design22"/>
      <sheetName val="Res_Sheet22"/>
      <sheetName val="Civil_BOQ22"/>
      <sheetName val="Cash_Flow22"/>
      <sheetName val="Fill_this_out_first___22"/>
      <sheetName val="Driveway_Beams22"/>
      <sheetName val="RCC,Ret__Wall5"/>
      <sheetName val="CABLE DATA"/>
      <sheetName val="COLUMN-CR"/>
      <sheetName val="Schedules"/>
      <sheetName val="Rates Basic"/>
      <sheetName val="INDIGINEOUS ITEMS "/>
      <sheetName val="titles"/>
      <sheetName val="B1"/>
      <sheetName val="Basic Rates"/>
      <sheetName val="Civil_Works27"/>
      <sheetName val="key_dates23"/>
      <sheetName val="TBAL9697_-group_wise__sdpl25"/>
      <sheetName val="Fin_Sum23"/>
      <sheetName val="beam-reinft-IIInd_floor26"/>
      <sheetName val="Staff_Acco_23"/>
      <sheetName val="Mat_-Rates23"/>
      <sheetName val="RATE_ANALYSIS_HYDRAULIC_17-0324"/>
      <sheetName val="cables_-_Warmshell23"/>
      <sheetName val="Break_Dw25"/>
      <sheetName val="GR_slab-reinft23"/>
      <sheetName val="Name_List23"/>
      <sheetName val="Pacakges_split23"/>
      <sheetName val="Data_sheet23"/>
      <sheetName val="Sheet_123"/>
      <sheetName val="Per_Unit23"/>
      <sheetName val="Cash_Flow_Input_Data_ISC23"/>
      <sheetName val="key_info23"/>
      <sheetName val="Cashflow_projection23"/>
      <sheetName val="220_11__BS_23"/>
      <sheetName val="2_civil-RA24"/>
      <sheetName val="final_abstract23"/>
      <sheetName val="labour_rates23"/>
      <sheetName val="Civil_&amp;_design23"/>
      <sheetName val="Res_Sheet23"/>
      <sheetName val="Civil_BOQ23"/>
      <sheetName val="Cash_Flow23"/>
      <sheetName val="Fill_this_out_first___23"/>
      <sheetName val="Driveway_Beams23"/>
      <sheetName val="RCC,Ret__Wall6"/>
      <sheetName val="Civil_Works28"/>
      <sheetName val="key_dates24"/>
      <sheetName val="TBAL9697_-group_wise__sdpl26"/>
      <sheetName val="Fin_Sum24"/>
      <sheetName val="beam-reinft-IIInd_floor27"/>
      <sheetName val="Staff_Acco_24"/>
      <sheetName val="Mat_-Rates24"/>
      <sheetName val="RATE_ANALYSIS_HYDRAULIC_17-0325"/>
      <sheetName val="cables_-_Warmshell24"/>
      <sheetName val="Break_Dw26"/>
      <sheetName val="GR_slab-reinft24"/>
      <sheetName val="Name_List24"/>
      <sheetName val="Pacakges_split24"/>
      <sheetName val="Data_sheet24"/>
      <sheetName val="Sheet_124"/>
      <sheetName val="Per_Unit24"/>
      <sheetName val="Cash_Flow_Input_Data_ISC24"/>
      <sheetName val="key_info24"/>
      <sheetName val="Cashflow_projection24"/>
      <sheetName val="220_11__BS_24"/>
      <sheetName val="2_civil-RA25"/>
      <sheetName val="final_abstract24"/>
      <sheetName val="labour_rates24"/>
      <sheetName val="Civil_&amp;_design24"/>
      <sheetName val="Res_Sheet24"/>
      <sheetName val="Civil_BOQ24"/>
      <sheetName val="Cash_Flow24"/>
      <sheetName val="Fill_this_out_first___24"/>
      <sheetName val="Driveway_Beams24"/>
      <sheetName val="RCC,Ret__Wall7"/>
      <sheetName val="Meas_-Hotel_Part"/>
      <sheetName val="4_CIS"/>
      <sheetName val="COP Final"/>
      <sheetName val="Conversions Final"/>
      <sheetName val="BOQ-Part1"/>
      <sheetName val="17"/>
      <sheetName val="DETAILED  BOQ"/>
      <sheetName val="class &amp; category"/>
      <sheetName val="CDC-4"/>
      <sheetName val="ZIC"/>
      <sheetName val="SUMMARY-client"/>
      <sheetName val="A"/>
      <sheetName val="[RATE ANALYSIS HYDRAULIC 17-03-"/>
      <sheetName val="CFForecast detail"/>
      <sheetName val="SPILL OVER"/>
      <sheetName val="Clipsal"/>
      <sheetName val="Legrand DB"/>
      <sheetName val="DG"/>
      <sheetName val="BEC MS "/>
      <sheetName val="Earthing"/>
      <sheetName val="Endtermination"/>
      <sheetName val="Fire"/>
      <sheetName val="Legrand Popular"/>
      <sheetName val="DPX LEGRAND"/>
      <sheetName val="Margin"/>
      <sheetName val="mccb"/>
      <sheetName val="Mosac"/>
      <sheetName val="Myline"/>
      <sheetName val="Wiring"/>
      <sheetName val="Roma"/>
      <sheetName val="Tray &amp; trunking"/>
      <sheetName val="detail"/>
      <sheetName val="COA"/>
      <sheetName val="labour coeff"/>
      <sheetName val="Section 2"/>
      <sheetName val="Factor Sheet"/>
      <sheetName val="RA"/>
      <sheetName val="Measer1"/>
      <sheetName val="Plumbing  BOQ_Pune"/>
      <sheetName val="INPUT_SHEET2"/>
      <sheetName val="System_Summary"/>
      <sheetName val="RATE_XLS"/>
      <sheetName val="Cleaning_&amp;_Grubbing"/>
      <sheetName val="PRECAST_lightconc-II"/>
      <sheetName val="foot-slab_reinft"/>
      <sheetName val="Code_Map"/>
      <sheetName val="PointNo_5"/>
      <sheetName val="_COP_100%"/>
      <sheetName val="INTIME_PROJECT_AREA"/>
      <sheetName val="Meas_-Hotel_Part1"/>
      <sheetName val="4_CIS1"/>
      <sheetName val="System_Summary1"/>
      <sheetName val="Meas_-Hotel_Part2"/>
      <sheetName val="System_Summary2"/>
      <sheetName val="4_CIS2"/>
      <sheetName val="Project Details"/>
      <sheetName val="2A"/>
      <sheetName val="2B"/>
      <sheetName val="2C"/>
      <sheetName val="2D"/>
      <sheetName val="2E"/>
      <sheetName val="2F"/>
      <sheetName val="2G"/>
      <sheetName val="2H"/>
      <sheetName val="3A"/>
      <sheetName val="3B"/>
      <sheetName val="4"/>
      <sheetName val="8A"/>
      <sheetName val="8B"/>
      <sheetName val="9A"/>
      <sheetName val="9B"/>
      <sheetName val="9C"/>
      <sheetName val="9D"/>
      <sheetName val="9E"/>
      <sheetName val="9F"/>
      <sheetName val="9G"/>
      <sheetName val="9H"/>
      <sheetName val="9I"/>
      <sheetName val="9J"/>
      <sheetName val="9K"/>
      <sheetName val="Codes"/>
      <sheetName val="Annex"/>
      <sheetName val="Intro"/>
      <sheetName val="dBase"/>
      <sheetName val="Precalculation"/>
      <sheetName val="Rate analysis- BOQ 1 "/>
      <sheetName val="_RATE ANALYSIS HYDRAULIC 17-03-"/>
      <sheetName val="Labour"/>
      <sheetName val="beam-reinft"/>
      <sheetName val="FORM7"/>
      <sheetName val="sum-all"/>
      <sheetName val="Table"/>
      <sheetName val="OS"/>
      <sheetName val="Project Charter"/>
      <sheetName val="KQ Cost Controlling"/>
      <sheetName val="KQ Appropriation"/>
      <sheetName val="Detail P&amp;L"/>
      <sheetName val="Assumption Sheet"/>
      <sheetName val="EXIS-COMBINED"/>
      <sheetName val="Mmt"/>
      <sheetName val="banilad"/>
      <sheetName val="Mactan"/>
      <sheetName val="Mandaue"/>
      <sheetName val="10"/>
      <sheetName val="11A"/>
      <sheetName val="11B "/>
      <sheetName val="12A"/>
      <sheetName val="12B"/>
      <sheetName val="6A"/>
      <sheetName val="6B"/>
      <sheetName val="7A"/>
      <sheetName val="7B"/>
      <sheetName val="5"/>
      <sheetName val="13"/>
      <sheetName val="1"/>
      <sheetName val="14"/>
      <sheetName val="Project Brief"/>
      <sheetName val="Area Statement"/>
      <sheetName val="Data Input"/>
      <sheetName val="Sheet2"/>
      <sheetName val="SomeRate"/>
      <sheetName val="ItemSearched"/>
      <sheetName val="ItemList"/>
      <sheetName val="Criteria"/>
      <sheetName val="Civil_Works29"/>
      <sheetName val="TBAL9697_-group_wise__sdpl27"/>
      <sheetName val="beam-reinft-IIInd_floor28"/>
      <sheetName val="Break_Dw27"/>
      <sheetName val="cables_-_Warmshell25"/>
      <sheetName val="RATE_ANALYSIS_HYDRAULIC_17-0326"/>
      <sheetName val="Fin_Sum25"/>
      <sheetName val="key_dates25"/>
      <sheetName val="Staff_Acco_25"/>
      <sheetName val="GR_slab-reinft25"/>
      <sheetName val="Name_List25"/>
      <sheetName val="Cash_Flow_Input_Data_ISC25"/>
      <sheetName val="key_info25"/>
      <sheetName val="Res_Sheet25"/>
      <sheetName val="Civil_BOQ25"/>
      <sheetName val="Cash_Flow25"/>
      <sheetName val="labour_rates25"/>
      <sheetName val="Data_sheet25"/>
      <sheetName val="2_civil-RA26"/>
      <sheetName val="Mat_-Rates25"/>
      <sheetName val="final_abstract25"/>
      <sheetName val="Civil_&amp;_design25"/>
      <sheetName val="Sheet_125"/>
      <sheetName val="Per_Unit25"/>
      <sheetName val="Pacakges_split25"/>
      <sheetName val="Cashflow_projection25"/>
      <sheetName val="220_11__BS_25"/>
      <sheetName val="RCC,Ret__Wall8"/>
      <sheetName val="Driveway_Beams25"/>
      <sheetName val="Fill_this_out_first___25"/>
      <sheetName val="BOQ_Distribution"/>
      <sheetName val="Sheet2_(2)"/>
      <sheetName val="Basic_Material_Rates(7)"/>
      <sheetName val="COP_Final"/>
      <sheetName val="INDIGINEOUS_ITEMS_"/>
      <sheetName val="Rates_Basic"/>
      <sheetName val="Conversions_Final"/>
      <sheetName val="est"/>
      <sheetName val="GUT (2)"/>
      <sheetName val="ACE-OUT"/>
      <sheetName val="Det_Des"/>
      <sheetName val="DETAILED__BOQ"/>
      <sheetName val="Factor_Sheet"/>
      <sheetName val="11B_"/>
      <sheetName val="Civil_Works30"/>
      <sheetName val="key_dates26"/>
      <sheetName val="TBAL9697_-group_wise__sdpl28"/>
      <sheetName val="Fin_Sum26"/>
      <sheetName val="beam-reinft-IIInd_floor29"/>
      <sheetName val="Mat_-Rates26"/>
      <sheetName val="RATE_ANALYSIS_HYDRAULIC_17-0327"/>
      <sheetName val="Staff_Acco_26"/>
      <sheetName val="cables_-_Warmshell26"/>
      <sheetName val="Break_Dw28"/>
      <sheetName val="GR_slab-reinft26"/>
      <sheetName val="Name_List26"/>
      <sheetName val="Cash_Flow_Input_Data_ISC26"/>
      <sheetName val="key_info26"/>
      <sheetName val="Data_sheet26"/>
      <sheetName val="Sheet_126"/>
      <sheetName val="Per_Unit26"/>
      <sheetName val="220_11__BS_26"/>
      <sheetName val="Pacakges_split26"/>
      <sheetName val="Cashflow_projection26"/>
      <sheetName val="Res_Sheet26"/>
      <sheetName val="Civil_BOQ26"/>
      <sheetName val="Cash_Flow26"/>
      <sheetName val="labour_rates26"/>
      <sheetName val="final_abstract26"/>
      <sheetName val="2_civil-RA27"/>
      <sheetName val="Civil_&amp;_design26"/>
      <sheetName val="INPUT_SHEET3"/>
      <sheetName val="Driveway_Beams26"/>
      <sheetName val="INTIME_PROJECT_AREA1"/>
      <sheetName val="RCC,Ret__Wall9"/>
      <sheetName val="Fill_this_out_first___26"/>
      <sheetName val="BOQ_Distribution1"/>
      <sheetName val="Cleaning_&amp;_Grubbing1"/>
      <sheetName val="PRECAST_lightconc-II1"/>
      <sheetName val="foot-slab_reinft1"/>
      <sheetName val="RATE_XLS1"/>
      <sheetName val="Sheet2_(2)1"/>
      <sheetName val="Code_Map1"/>
      <sheetName val="PointNo_51"/>
      <sheetName val="_COP_100%1"/>
      <sheetName val="Basic_Material_Rates(7)1"/>
      <sheetName val="COP_Final1"/>
      <sheetName val="INDIGINEOUS_ITEMS_1"/>
      <sheetName val="Conversions_Final1"/>
      <sheetName val="DETAILED__BOQ1"/>
      <sheetName val="Rates_Basic1"/>
      <sheetName val="Factor_Sheet1"/>
      <sheetName val="11B_1"/>
      <sheetName val="SPT vs PHI"/>
      <sheetName val="소상 &quot;1&quot;"/>
      <sheetName val="L+M"/>
      <sheetName val="dummy2"/>
      <sheetName val="Rate analysis"/>
      <sheetName val="Rates 7-20"/>
      <sheetName val="Materials "/>
      <sheetName val="Traveller Details"/>
      <sheetName val="INPUT_SHEET7"/>
      <sheetName val="INPUT_SHEET4"/>
      <sheetName val="INPUT_SHEET5"/>
      <sheetName val="INPUT_SHEET6"/>
      <sheetName val="Basement Budget"/>
      <sheetName val="SubAnlysis"/>
      <sheetName val="TEXT"/>
      <sheetName val="SITE OVERHEADS"/>
      <sheetName val="s"/>
      <sheetName val="Projects"/>
      <sheetName val="Structure Bills Qty"/>
      <sheetName val="inWords"/>
      <sheetName val="Material"/>
      <sheetName val="Flooring1"/>
      <sheetName val="Connections"/>
      <sheetName val="lov-COAct"/>
      <sheetName val="lov-cspl"/>
      <sheetName val="Civil_Works34"/>
      <sheetName val="TBAL9697_-group_wise__sdpl32"/>
      <sheetName val="beam-reinft-IIInd_floor33"/>
      <sheetName val="RATE_ANALYSIS_HYDRAULIC_17-0331"/>
      <sheetName val="Staff_Acco_30"/>
      <sheetName val="Name_List30"/>
      <sheetName val="Break_Dw32"/>
      <sheetName val="cables_-_Warmshell30"/>
      <sheetName val="key_dates30"/>
      <sheetName val="Fin_Sum30"/>
      <sheetName val="GR_slab-reinft30"/>
      <sheetName val="Cash_Flow_Input_Data_ISC30"/>
      <sheetName val="Mat_-Rates30"/>
      <sheetName val="Data_sheet29"/>
      <sheetName val="Sheet_129"/>
      <sheetName val="Per_Unit29"/>
      <sheetName val="220_11__BS_29"/>
      <sheetName val="key_info29"/>
      <sheetName val="Pacakges_split29"/>
      <sheetName val="Cashflow_projection29"/>
      <sheetName val="final_abstract29"/>
      <sheetName val="Res_Sheet29"/>
      <sheetName val="Civil_BOQ29"/>
      <sheetName val="2_civil-RA30"/>
      <sheetName val="labour_rates29"/>
      <sheetName val="Civil_&amp;_design29"/>
      <sheetName val="Cash_Flow29"/>
      <sheetName val="Civil_Works33"/>
      <sheetName val="beam-reinft-IIInd_floor32"/>
      <sheetName val="TBAL9697_-group_wise__sdpl31"/>
      <sheetName val="RATE_ANALYSIS_HYDRAULIC_17-0330"/>
      <sheetName val="Staff_Acco_29"/>
      <sheetName val="Name_List29"/>
      <sheetName val="Break_Dw31"/>
      <sheetName val="cables_-_Warmshell29"/>
      <sheetName val="key_dates29"/>
      <sheetName val="Fin_Sum29"/>
      <sheetName val="GR_slab-reinft29"/>
      <sheetName val="Mat_-Rates29"/>
      <sheetName val="Cash_Flow_Input_Data_ISC29"/>
      <sheetName val="final_abstract28"/>
      <sheetName val="Data_sheet28"/>
      <sheetName val="Sheet_128"/>
      <sheetName val="Per_Unit28"/>
      <sheetName val="Pacakges_split28"/>
      <sheetName val="Res_Sheet28"/>
      <sheetName val="Civil_BOQ28"/>
      <sheetName val="2_civil-RA29"/>
      <sheetName val="labour_rates28"/>
      <sheetName val="Civil_&amp;_design28"/>
      <sheetName val="key_info28"/>
      <sheetName val="Cash_Flow28"/>
      <sheetName val="220_11__BS_28"/>
      <sheetName val="Cashflow_projection28"/>
      <sheetName val="Civil_Works31"/>
      <sheetName val="beam-reinft-IIInd_floor30"/>
      <sheetName val="TBAL9697_-group_wise__sdpl29"/>
      <sheetName val="RATE_ANALYSIS_HYDRAULIC_17-0328"/>
      <sheetName val="Staff_Acco_27"/>
      <sheetName val="Name_List27"/>
      <sheetName val="Break_Dw29"/>
      <sheetName val="cables_-_Warmshell27"/>
      <sheetName val="key_dates27"/>
      <sheetName val="Fin_Sum27"/>
      <sheetName val="GR_slab-reinft27"/>
      <sheetName val="Mat_-Rates27"/>
      <sheetName val="Cash_Flow_Input_Data_ISC27"/>
      <sheetName val="Civil_Works32"/>
      <sheetName val="beam-reinft-IIInd_floor31"/>
      <sheetName val="TBAL9697_-group_wise__sdpl30"/>
      <sheetName val="RATE_ANALYSIS_HYDRAULIC_17-0329"/>
      <sheetName val="Staff_Acco_28"/>
      <sheetName val="Name_List28"/>
      <sheetName val="Break_Dw30"/>
      <sheetName val="cables_-_Warmshell28"/>
      <sheetName val="key_dates28"/>
      <sheetName val="Fin_Sum28"/>
      <sheetName val="GR_slab-reinft28"/>
      <sheetName val="Mat_-Rates28"/>
      <sheetName val="Cash_Flow_Input_Data_ISC28"/>
      <sheetName val="final_abstract27"/>
      <sheetName val="Data_sheet27"/>
      <sheetName val="Sheet_127"/>
      <sheetName val="Per_Unit27"/>
      <sheetName val="Pacakges_split27"/>
      <sheetName val="Res_Sheet27"/>
      <sheetName val="Civil_BOQ27"/>
      <sheetName val="2_civil-RA28"/>
      <sheetName val="labour_rates27"/>
      <sheetName val="Civil_&amp;_design27"/>
      <sheetName val="key_info27"/>
      <sheetName val="Cash_Flow27"/>
      <sheetName val="220_11__BS_27"/>
      <sheetName val="Cashflow_projection27"/>
      <sheetName val="Civil_Works35"/>
      <sheetName val="beam-reinft-IIInd_floor34"/>
      <sheetName val="TBAL9697_-group_wise__sdpl33"/>
      <sheetName val="RATE_ANALYSIS_HYDRAULIC_17-0332"/>
      <sheetName val="Staff_Acco_31"/>
      <sheetName val="Name_List31"/>
      <sheetName val="Break_Dw33"/>
      <sheetName val="cables_-_Warmshell31"/>
      <sheetName val="key_dates31"/>
      <sheetName val="Fin_Sum31"/>
      <sheetName val="GR_slab-reinft31"/>
      <sheetName val="Mat_-Rates31"/>
      <sheetName val="Cash_Flow_Input_Data_ISC31"/>
      <sheetName val="final_abstract30"/>
      <sheetName val="Data_sheet30"/>
      <sheetName val="Sheet_130"/>
      <sheetName val="Per_Unit30"/>
      <sheetName val="Pacakges_split30"/>
      <sheetName val="Res_Sheet30"/>
      <sheetName val="Civil_BOQ30"/>
      <sheetName val="2_civil-RA31"/>
      <sheetName val="labour_rates30"/>
      <sheetName val="Civil_&amp;_design30"/>
      <sheetName val="key_info30"/>
      <sheetName val="Cash_Flow30"/>
      <sheetName val="220_11__BS_30"/>
      <sheetName val="Cashflow_projection30"/>
      <sheetName val="Civil_Works36"/>
      <sheetName val="beam-reinft-IIInd_floor35"/>
      <sheetName val="TBAL9697_-group_wise__sdpl34"/>
      <sheetName val="RATE_ANALYSIS_HYDRAULIC_17-0333"/>
      <sheetName val="Staff_Acco_32"/>
      <sheetName val="Name_List32"/>
      <sheetName val="Break_Dw34"/>
      <sheetName val="cables_-_Warmshell32"/>
      <sheetName val="key_dates32"/>
      <sheetName val="Fin_Sum32"/>
      <sheetName val="GR_slab-reinft32"/>
      <sheetName val="Mat_-Rates32"/>
      <sheetName val="Cash_Flow_Input_Data_ISC32"/>
      <sheetName val="final_abstract31"/>
      <sheetName val="Data_sheet31"/>
      <sheetName val="Sheet_131"/>
      <sheetName val="Per_Unit31"/>
      <sheetName val="Pacakges_split31"/>
      <sheetName val="Res_Sheet31"/>
      <sheetName val="Civil_BOQ31"/>
      <sheetName val="2_civil-RA32"/>
      <sheetName val="labour_rates31"/>
      <sheetName val="Civil_&amp;_design31"/>
      <sheetName val="key_info31"/>
      <sheetName val="Cash_Flow31"/>
      <sheetName val="220_11__BS_31"/>
      <sheetName val="Cashflow_projection31"/>
      <sheetName val="Civil_Works37"/>
      <sheetName val="beam-reinft-IIInd_floor36"/>
      <sheetName val="TBAL9697_-group_wise__sdpl35"/>
      <sheetName val="RATE_ANALYSIS_HYDRAULIC_17-0334"/>
      <sheetName val="Staff_Acco_33"/>
      <sheetName val="Name_List33"/>
      <sheetName val="Break_Dw35"/>
      <sheetName val="cables_-_Warmshell33"/>
      <sheetName val="key_dates33"/>
      <sheetName val="Fin_Sum33"/>
      <sheetName val="GR_slab-reinft33"/>
      <sheetName val="Mat_-Rates33"/>
      <sheetName val="Cash_Flow_Input_Data_ISC33"/>
      <sheetName val="final_abstract32"/>
      <sheetName val="Data_sheet32"/>
      <sheetName val="Sheet_132"/>
      <sheetName val="Per_Unit32"/>
      <sheetName val="Pacakges_split32"/>
      <sheetName val="Res_Sheet32"/>
      <sheetName val="Civil_BOQ32"/>
      <sheetName val="2_civil-RA33"/>
      <sheetName val="labour_rates32"/>
      <sheetName val="Civil_&amp;_design32"/>
      <sheetName val="key_info32"/>
      <sheetName val="Cash_Flow32"/>
      <sheetName val="220_11__BS_32"/>
      <sheetName val="Cashflow_projection32"/>
      <sheetName val="Civil_Works42"/>
      <sheetName val="beam-reinft-IIInd_floor41"/>
      <sheetName val="TBAL9697_-group_wise__sdpl40"/>
      <sheetName val="RATE_ANALYSIS_HYDRAULIC_17-0339"/>
      <sheetName val="Staff_Acco_38"/>
      <sheetName val="Name_List38"/>
      <sheetName val="Break_Dw40"/>
      <sheetName val="cables_-_Warmshell38"/>
      <sheetName val="key_dates38"/>
      <sheetName val="Fin_Sum38"/>
      <sheetName val="GR_slab-reinft38"/>
      <sheetName val="Mat_-Rates38"/>
      <sheetName val="Cash_Flow_Input_Data_ISC38"/>
      <sheetName val="final_abstract37"/>
      <sheetName val="Data_sheet37"/>
      <sheetName val="Sheet_137"/>
      <sheetName val="Per_Unit37"/>
      <sheetName val="Pacakges_split37"/>
      <sheetName val="Res_Sheet37"/>
      <sheetName val="Civil_BOQ37"/>
      <sheetName val="2_civil-RA38"/>
      <sheetName val="labour_rates37"/>
      <sheetName val="Civil_&amp;_design37"/>
      <sheetName val="key_info37"/>
      <sheetName val="Cash_Flow37"/>
      <sheetName val="220_11__BS_37"/>
      <sheetName val="Cashflow_projection37"/>
      <sheetName val="Civil_Works38"/>
      <sheetName val="beam-reinft-IIInd_floor37"/>
      <sheetName val="TBAL9697_-group_wise__sdpl36"/>
      <sheetName val="RATE_ANALYSIS_HYDRAULIC_17-0335"/>
      <sheetName val="Staff_Acco_34"/>
      <sheetName val="Name_List34"/>
      <sheetName val="Break_Dw36"/>
      <sheetName val="cables_-_Warmshell34"/>
      <sheetName val="key_dates34"/>
      <sheetName val="Fin_Sum34"/>
      <sheetName val="GR_slab-reinft34"/>
      <sheetName val="Mat_-Rates34"/>
      <sheetName val="Cash_Flow_Input_Data_ISC34"/>
      <sheetName val="final_abstract33"/>
      <sheetName val="Data_sheet33"/>
      <sheetName val="Sheet_133"/>
      <sheetName val="Per_Unit33"/>
      <sheetName val="Pacakges_split33"/>
      <sheetName val="Res_Sheet33"/>
      <sheetName val="Civil_BOQ33"/>
      <sheetName val="2_civil-RA34"/>
      <sheetName val="labour_rates33"/>
      <sheetName val="Civil_&amp;_design33"/>
      <sheetName val="key_info33"/>
      <sheetName val="Cash_Flow33"/>
      <sheetName val="220_11__BS_33"/>
      <sheetName val="Cashflow_projection33"/>
      <sheetName val="Civil_Works40"/>
      <sheetName val="beam-reinft-IIInd_floor39"/>
      <sheetName val="TBAL9697_-group_wise__sdpl38"/>
      <sheetName val="RATE_ANALYSIS_HYDRAULIC_17-0337"/>
      <sheetName val="Staff_Acco_36"/>
      <sheetName val="Name_List36"/>
      <sheetName val="Break_Dw38"/>
      <sheetName val="cables_-_Warmshell36"/>
      <sheetName val="key_dates36"/>
      <sheetName val="Fin_Sum36"/>
      <sheetName val="GR_slab-reinft36"/>
      <sheetName val="Mat_-Rates36"/>
      <sheetName val="Cash_Flow_Input_Data_ISC36"/>
      <sheetName val="final_abstract35"/>
      <sheetName val="Data_sheet35"/>
      <sheetName val="Sheet_135"/>
      <sheetName val="Per_Unit35"/>
      <sheetName val="Pacakges_split35"/>
      <sheetName val="Res_Sheet35"/>
      <sheetName val="Civil_BOQ35"/>
      <sheetName val="2_civil-RA36"/>
      <sheetName val="labour_rates35"/>
      <sheetName val="Civil_&amp;_design35"/>
      <sheetName val="key_info35"/>
      <sheetName val="Cash_Flow35"/>
      <sheetName val="220_11__BS_35"/>
      <sheetName val="Cashflow_projection35"/>
      <sheetName val="Civil_Works39"/>
      <sheetName val="beam-reinft-IIInd_floor38"/>
      <sheetName val="TBAL9697_-group_wise__sdpl37"/>
      <sheetName val="RATE_ANALYSIS_HYDRAULIC_17-0336"/>
      <sheetName val="Staff_Acco_35"/>
      <sheetName val="Name_List35"/>
      <sheetName val="Break_Dw37"/>
      <sheetName val="cables_-_Warmshell35"/>
      <sheetName val="key_dates35"/>
      <sheetName val="Fin_Sum35"/>
      <sheetName val="GR_slab-reinft35"/>
      <sheetName val="Mat_-Rates35"/>
      <sheetName val="Cash_Flow_Input_Data_ISC35"/>
      <sheetName val="final_abstract34"/>
      <sheetName val="Data_sheet34"/>
      <sheetName val="Sheet_134"/>
      <sheetName val="Per_Unit34"/>
      <sheetName val="Pacakges_split34"/>
      <sheetName val="Res_Sheet34"/>
      <sheetName val="Civil_BOQ34"/>
      <sheetName val="2_civil-RA35"/>
      <sheetName val="labour_rates34"/>
      <sheetName val="Civil_&amp;_design34"/>
      <sheetName val="key_info34"/>
      <sheetName val="Cash_Flow34"/>
      <sheetName val="220_11__BS_34"/>
      <sheetName val="Cashflow_projection34"/>
      <sheetName val="Civil_Works41"/>
      <sheetName val="beam-reinft-IIInd_floor40"/>
      <sheetName val="TBAL9697_-group_wise__sdpl39"/>
      <sheetName val="RATE_ANALYSIS_HYDRAULIC_17-0338"/>
      <sheetName val="Staff_Acco_37"/>
      <sheetName val="Name_List37"/>
      <sheetName val="Break_Dw39"/>
      <sheetName val="cables_-_Warmshell37"/>
      <sheetName val="key_dates37"/>
      <sheetName val="Fin_Sum37"/>
      <sheetName val="GR_slab-reinft37"/>
      <sheetName val="Mat_-Rates37"/>
      <sheetName val="Cash_Flow_Input_Data_ISC37"/>
      <sheetName val="final_abstract36"/>
      <sheetName val="Data_sheet36"/>
      <sheetName val="Sheet_136"/>
      <sheetName val="Per_Unit36"/>
      <sheetName val="Pacakges_split36"/>
      <sheetName val="Res_Sheet36"/>
      <sheetName val="Civil_BOQ36"/>
      <sheetName val="2_civil-RA37"/>
      <sheetName val="labour_rates36"/>
      <sheetName val="Civil_&amp;_design36"/>
      <sheetName val="key_info36"/>
      <sheetName val="Cash_Flow36"/>
      <sheetName val="220_11__BS_36"/>
      <sheetName val="Cashflow_projection36"/>
      <sheetName val="Civil_Works43"/>
      <sheetName val="beam-reinft-IIInd_floor42"/>
      <sheetName val="TBAL9697_-group_wise__sdpl41"/>
      <sheetName val="RATE_ANALYSIS_HYDRAULIC_17-0340"/>
      <sheetName val="Staff_Acco_39"/>
      <sheetName val="Name_List39"/>
      <sheetName val="Break_Dw41"/>
      <sheetName val="cables_-_Warmshell39"/>
      <sheetName val="key_dates39"/>
      <sheetName val="Fin_Sum39"/>
      <sheetName val="GR_slab-reinft39"/>
      <sheetName val="Mat_-Rates39"/>
      <sheetName val="Cash_Flow_Input_Data_ISC39"/>
      <sheetName val="final_abstract38"/>
      <sheetName val="Data_sheet38"/>
      <sheetName val="Sheet_138"/>
      <sheetName val="Per_Unit38"/>
      <sheetName val="Pacakges_split38"/>
      <sheetName val="Res_Sheet38"/>
      <sheetName val="Civil_BOQ38"/>
      <sheetName val="2_civil-RA39"/>
      <sheetName val="labour_rates38"/>
      <sheetName val="Civil_&amp;_design38"/>
      <sheetName val="key_info38"/>
      <sheetName val="Cash_Flow38"/>
      <sheetName val="220_11__BS_38"/>
      <sheetName val="Cashflow_projection38"/>
      <sheetName val="Civil_Works44"/>
      <sheetName val="beam-reinft-IIInd_floor43"/>
      <sheetName val="TBAL9697_-group_wise__sdpl42"/>
      <sheetName val="RATE_ANALYSIS_HYDRAULIC_17-0341"/>
      <sheetName val="Staff_Acco_40"/>
      <sheetName val="Name_List40"/>
      <sheetName val="Break_Dw42"/>
      <sheetName val="cables_-_Warmshell40"/>
      <sheetName val="key_dates40"/>
      <sheetName val="Fin_Sum40"/>
      <sheetName val="GR_slab-reinft40"/>
      <sheetName val="Mat_-Rates40"/>
      <sheetName val="Cash_Flow_Input_Data_ISC40"/>
      <sheetName val="final_abstract39"/>
      <sheetName val="Data_sheet39"/>
      <sheetName val="Sheet_139"/>
      <sheetName val="Per_Unit39"/>
      <sheetName val="Pacakges_split39"/>
      <sheetName val="Res_Sheet39"/>
      <sheetName val="Civil_BOQ39"/>
      <sheetName val="2_civil-RA40"/>
      <sheetName val="labour_rates39"/>
      <sheetName val="Civil_&amp;_design39"/>
      <sheetName val="key_info39"/>
      <sheetName val="Cash_Flow39"/>
      <sheetName val="220_11__BS_39"/>
      <sheetName val="Cashflow_projection39"/>
      <sheetName val="Civil_Works45"/>
      <sheetName val="beam-reinft-IIInd_floor44"/>
      <sheetName val="TBAL9697_-group_wise__sdpl43"/>
      <sheetName val="RATE_ANALYSIS_HYDRAULIC_17-0342"/>
      <sheetName val="Staff_Acco_41"/>
      <sheetName val="Name_List41"/>
      <sheetName val="Break_Dw43"/>
      <sheetName val="cables_-_Warmshell41"/>
      <sheetName val="key_dates41"/>
      <sheetName val="Fin_Sum41"/>
      <sheetName val="GR_slab-reinft41"/>
      <sheetName val="Mat_-Rates41"/>
      <sheetName val="Cash_Flow_Input_Data_ISC41"/>
      <sheetName val="final_abstract40"/>
      <sheetName val="Data_sheet40"/>
      <sheetName val="Sheet_140"/>
      <sheetName val="Per_Unit40"/>
      <sheetName val="Pacakges_split40"/>
      <sheetName val="Res_Sheet40"/>
      <sheetName val="Civil_BOQ40"/>
      <sheetName val="2_civil-RA41"/>
      <sheetName val="labour_rates40"/>
      <sheetName val="Civil_&amp;_design40"/>
      <sheetName val="key_info40"/>
      <sheetName val="Cash_Flow40"/>
      <sheetName val="220_11__BS_40"/>
      <sheetName val="Cashflow_projection40"/>
      <sheetName val="Civil_Works46"/>
      <sheetName val="TBAL9697_-group_wise__sdpl44"/>
      <sheetName val="beam-reinft-IIInd_floor45"/>
      <sheetName val="RATE_ANALYSIS_HYDRAULIC_17-0343"/>
      <sheetName val="Staff_Acco_42"/>
      <sheetName val="Name_List42"/>
      <sheetName val="Break_Dw44"/>
      <sheetName val="cables_-_Warmshell42"/>
      <sheetName val="key_dates42"/>
      <sheetName val="Fin_Sum42"/>
      <sheetName val="GR_slab-reinft42"/>
      <sheetName val="Cash_Flow_Input_Data_ISC42"/>
      <sheetName val="Mat_-Rates42"/>
      <sheetName val="Data_sheet41"/>
      <sheetName val="Sheet_141"/>
      <sheetName val="Per_Unit41"/>
      <sheetName val="220_11__BS_41"/>
      <sheetName val="key_info41"/>
      <sheetName val="Pacakges_split41"/>
      <sheetName val="Cashflow_projection41"/>
      <sheetName val="final_abstract41"/>
      <sheetName val="Res_Sheet41"/>
      <sheetName val="Civil_BOQ41"/>
      <sheetName val="2_civil-RA42"/>
      <sheetName val="labour_rates41"/>
      <sheetName val="Civil_&amp;_design41"/>
      <sheetName val="Cash_Flow41"/>
      <sheetName val="Civil_Works48"/>
      <sheetName val="beam-reinft-IIInd_floor47"/>
      <sheetName val="TBAL9697_-group_wise__sdpl46"/>
      <sheetName val="RATE_ANALYSIS_HYDRAULIC_17-0345"/>
      <sheetName val="Staff_Acco_44"/>
      <sheetName val="Name_List44"/>
      <sheetName val="Break_Dw46"/>
      <sheetName val="cables_-_Warmshell44"/>
      <sheetName val="key_dates44"/>
      <sheetName val="Fin_Sum44"/>
      <sheetName val="GR_slab-reinft44"/>
      <sheetName val="Mat_-Rates44"/>
      <sheetName val="Cash_Flow_Input_Data_ISC44"/>
      <sheetName val="final_abstract43"/>
      <sheetName val="Data_sheet43"/>
      <sheetName val="Sheet_143"/>
      <sheetName val="Per_Unit43"/>
      <sheetName val="Pacakges_split43"/>
      <sheetName val="Res_Sheet43"/>
      <sheetName val="Civil_BOQ43"/>
      <sheetName val="2_civil-RA44"/>
      <sheetName val="labour_rates43"/>
      <sheetName val="Civil_&amp;_design43"/>
      <sheetName val="key_info43"/>
      <sheetName val="Cash_Flow43"/>
      <sheetName val="220_11__BS_43"/>
      <sheetName val="Cashflow_projection43"/>
      <sheetName val="Civil_Works47"/>
      <sheetName val="beam-reinft-IIInd_floor46"/>
      <sheetName val="TBAL9697_-group_wise__sdpl45"/>
      <sheetName val="RATE_ANALYSIS_HYDRAULIC_17-0344"/>
      <sheetName val="Staff_Acco_43"/>
      <sheetName val="Name_List43"/>
      <sheetName val="Break_Dw45"/>
      <sheetName val="cables_-_Warmshell43"/>
      <sheetName val="key_dates43"/>
      <sheetName val="Fin_Sum43"/>
      <sheetName val="GR_slab-reinft43"/>
      <sheetName val="Mat_-Rates43"/>
      <sheetName val="Cash_Flow_Input_Data_ISC43"/>
      <sheetName val="final_abstract42"/>
      <sheetName val="Data_sheet42"/>
      <sheetName val="Sheet_142"/>
      <sheetName val="Per_Unit42"/>
      <sheetName val="Pacakges_split42"/>
      <sheetName val="Res_Sheet42"/>
      <sheetName val="Civil_BOQ42"/>
      <sheetName val="2_civil-RA43"/>
      <sheetName val="labour_rates42"/>
      <sheetName val="Civil_&amp;_design42"/>
      <sheetName val="key_info42"/>
      <sheetName val="Cash_Flow42"/>
      <sheetName val="220_11__BS_42"/>
      <sheetName val="Cashflow_projection42"/>
      <sheetName val="Civil_Works51"/>
      <sheetName val="beam-reinft-IIInd_floor50"/>
      <sheetName val="TBAL9697_-group_wise__sdpl49"/>
      <sheetName val="RATE_ANALYSIS_HYDRAULIC_17-0348"/>
      <sheetName val="Staff_Acco_47"/>
      <sheetName val="Name_List47"/>
      <sheetName val="Break_Dw49"/>
      <sheetName val="cables_-_Warmshell47"/>
      <sheetName val="key_dates47"/>
      <sheetName val="Fin_Sum47"/>
      <sheetName val="GR_slab-reinft47"/>
      <sheetName val="Mat_-Rates47"/>
      <sheetName val="Cash_Flow_Input_Data_ISC47"/>
      <sheetName val="final_abstract46"/>
      <sheetName val="Data_sheet46"/>
      <sheetName val="Sheet_146"/>
      <sheetName val="Per_Unit46"/>
      <sheetName val="Pacakges_split46"/>
      <sheetName val="Res_Sheet46"/>
      <sheetName val="Civil_BOQ46"/>
      <sheetName val="2_civil-RA47"/>
      <sheetName val="labour_rates46"/>
      <sheetName val="Civil_&amp;_design46"/>
      <sheetName val="key_info46"/>
      <sheetName val="Cash_Flow46"/>
      <sheetName val="220_11__BS_46"/>
      <sheetName val="Cashflow_projection46"/>
      <sheetName val="Civil_Works50"/>
      <sheetName val="beam-reinft-IIInd_floor49"/>
      <sheetName val="TBAL9697_-group_wise__sdpl48"/>
      <sheetName val="RATE_ANALYSIS_HYDRAULIC_17-0347"/>
      <sheetName val="Staff_Acco_46"/>
      <sheetName val="Name_List46"/>
      <sheetName val="Break_Dw48"/>
      <sheetName val="cables_-_Warmshell46"/>
      <sheetName val="key_dates46"/>
      <sheetName val="Fin_Sum46"/>
      <sheetName val="GR_slab-reinft46"/>
      <sheetName val="Mat_-Rates46"/>
      <sheetName val="Cash_Flow_Input_Data_ISC46"/>
      <sheetName val="final_abstract45"/>
      <sheetName val="Data_sheet45"/>
      <sheetName val="Sheet_145"/>
      <sheetName val="Per_Unit45"/>
      <sheetName val="Pacakges_split45"/>
      <sheetName val="Res_Sheet45"/>
      <sheetName val="Civil_BOQ45"/>
      <sheetName val="2_civil-RA46"/>
      <sheetName val="labour_rates45"/>
      <sheetName val="Civil_&amp;_design45"/>
      <sheetName val="key_info45"/>
      <sheetName val="Cash_Flow45"/>
      <sheetName val="220_11__BS_45"/>
      <sheetName val="Cashflow_projection45"/>
      <sheetName val="Civil_Works49"/>
      <sheetName val="beam-reinft-IIInd_floor48"/>
      <sheetName val="TBAL9697_-group_wise__sdpl47"/>
      <sheetName val="RATE_ANALYSIS_HYDRAULIC_17-0346"/>
      <sheetName val="Staff_Acco_45"/>
      <sheetName val="Name_List45"/>
      <sheetName val="Break_Dw47"/>
      <sheetName val="cables_-_Warmshell45"/>
      <sheetName val="key_dates45"/>
      <sheetName val="Fin_Sum45"/>
      <sheetName val="GR_slab-reinft45"/>
      <sheetName val="Mat_-Rates45"/>
      <sheetName val="Cash_Flow_Input_Data_ISC45"/>
      <sheetName val="final_abstract44"/>
      <sheetName val="Data_sheet44"/>
      <sheetName val="Sheet_144"/>
      <sheetName val="Per_Unit44"/>
      <sheetName val="Pacakges_split44"/>
      <sheetName val="Res_Sheet44"/>
      <sheetName val="Civil_BOQ44"/>
      <sheetName val="2_civil-RA45"/>
      <sheetName val="labour_rates44"/>
      <sheetName val="Civil_&amp;_design44"/>
      <sheetName val="key_info44"/>
      <sheetName val="Cash_Flow44"/>
      <sheetName val="220_11__BS_44"/>
      <sheetName val="Cashflow_projection44"/>
      <sheetName val="Civil_Works52"/>
      <sheetName val="beam-reinft-IIInd_floor51"/>
      <sheetName val="TBAL9697_-group_wise__sdpl50"/>
      <sheetName val="RATE_ANALYSIS_HYDRAULIC_17-0349"/>
      <sheetName val="Staff_Acco_48"/>
      <sheetName val="Name_List48"/>
      <sheetName val="Break_Dw50"/>
      <sheetName val="cables_-_Warmshell48"/>
      <sheetName val="key_dates48"/>
      <sheetName val="Fin_Sum48"/>
      <sheetName val="GR_slab-reinft48"/>
      <sheetName val="Mat_-Rates48"/>
      <sheetName val="Cash_Flow_Input_Data_ISC48"/>
      <sheetName val="final_abstract47"/>
      <sheetName val="Data_sheet47"/>
      <sheetName val="Sheet_147"/>
      <sheetName val="Per_Unit47"/>
      <sheetName val="Pacakges_split47"/>
      <sheetName val="Res_Sheet47"/>
      <sheetName val="Civil_BOQ47"/>
      <sheetName val="2_civil-RA48"/>
      <sheetName val="labour_rates47"/>
      <sheetName val="Civil_&amp;_design47"/>
      <sheetName val="key_info47"/>
      <sheetName val="Cash_Flow47"/>
      <sheetName val="220_11__BS_47"/>
      <sheetName val="Cashflow_projection47"/>
      <sheetName val="Civil_Works53"/>
      <sheetName val="beam-reinft-IIInd_floor52"/>
      <sheetName val="TBAL9697_-group_wise__sdpl51"/>
      <sheetName val="RATE_ANALYSIS_HYDRAULIC_17-0350"/>
      <sheetName val="Staff_Acco_49"/>
      <sheetName val="Name_List49"/>
      <sheetName val="Break_Dw51"/>
      <sheetName val="cables_-_Warmshell49"/>
      <sheetName val="key_dates49"/>
      <sheetName val="Fin_Sum49"/>
      <sheetName val="GR_slab-reinft49"/>
      <sheetName val="Mat_-Rates49"/>
      <sheetName val="Cash_Flow_Input_Data_ISC49"/>
      <sheetName val="final_abstract48"/>
      <sheetName val="Data_sheet48"/>
      <sheetName val="Sheet_148"/>
      <sheetName val="Per_Unit48"/>
      <sheetName val="Pacakges_split48"/>
      <sheetName val="Res_Sheet48"/>
      <sheetName val="Civil_BOQ48"/>
      <sheetName val="2_civil-RA49"/>
      <sheetName val="labour_rates48"/>
      <sheetName val="Civil_&amp;_design48"/>
      <sheetName val="key_info48"/>
      <sheetName val="Cash_Flow48"/>
      <sheetName val="220_11__BS_48"/>
      <sheetName val="Cashflow_projection48"/>
      <sheetName val="Civil_Works54"/>
      <sheetName val="beam-reinft-IIInd_floor53"/>
      <sheetName val="TBAL9697_-group_wise__sdpl52"/>
      <sheetName val="RATE_ANALYSIS_HYDRAULIC_17-0351"/>
      <sheetName val="Staff_Acco_50"/>
      <sheetName val="Name_List50"/>
      <sheetName val="Break_Dw52"/>
      <sheetName val="cables_-_Warmshell50"/>
      <sheetName val="key_dates50"/>
      <sheetName val="Fin_Sum50"/>
      <sheetName val="GR_slab-reinft50"/>
      <sheetName val="Mat_-Rates50"/>
      <sheetName val="Cash_Flow_Input_Data_ISC50"/>
      <sheetName val="final_abstract49"/>
      <sheetName val="Data_sheet49"/>
      <sheetName val="Sheet_149"/>
      <sheetName val="Per_Unit49"/>
      <sheetName val="Pacakges_split49"/>
      <sheetName val="Res_Sheet49"/>
      <sheetName val="Civil_BOQ49"/>
      <sheetName val="2_civil-RA50"/>
      <sheetName val="labour_rates49"/>
      <sheetName val="Civil_&amp;_design49"/>
      <sheetName val="key_info49"/>
      <sheetName val="Cash_Flow49"/>
      <sheetName val="220_11__BS_49"/>
      <sheetName val="Cashflow_projection49"/>
      <sheetName val="Civil_Works55"/>
      <sheetName val="beam-reinft-IIInd_floor54"/>
      <sheetName val="TBAL9697_-group_wise__sdpl53"/>
      <sheetName val="RATE_ANALYSIS_HYDRAULIC_17-0352"/>
      <sheetName val="Staff_Acco_51"/>
      <sheetName val="Name_List51"/>
      <sheetName val="Break_Dw53"/>
      <sheetName val="cables_-_Warmshell51"/>
      <sheetName val="key_dates51"/>
      <sheetName val="Fin_Sum51"/>
      <sheetName val="GR_slab-reinft51"/>
      <sheetName val="Mat_-Rates51"/>
      <sheetName val="Cash_Flow_Input_Data_ISC51"/>
      <sheetName val="final_abstract50"/>
      <sheetName val="Data_sheet50"/>
      <sheetName val="Sheet_150"/>
      <sheetName val="Per_Unit50"/>
      <sheetName val="Pacakges_split50"/>
      <sheetName val="Res_Sheet50"/>
      <sheetName val="Civil_BOQ50"/>
      <sheetName val="2_civil-RA51"/>
      <sheetName val="labour_rates50"/>
      <sheetName val="Civil_&amp;_design50"/>
      <sheetName val="key_info50"/>
      <sheetName val="Cash_Flow50"/>
      <sheetName val="220_11__BS_50"/>
      <sheetName val="Cashflow_projection50"/>
      <sheetName val="Civil_Works58"/>
      <sheetName val="beam-reinft-IIInd_floor57"/>
      <sheetName val="TBAL9697_-group_wise__sdpl56"/>
      <sheetName val="RATE_ANALYSIS_HYDRAULIC_17-0355"/>
      <sheetName val="Staff_Acco_54"/>
      <sheetName val="Name_List54"/>
      <sheetName val="Break_Dw56"/>
      <sheetName val="cables_-_Warmshell54"/>
      <sheetName val="key_dates54"/>
      <sheetName val="Fin_Sum54"/>
      <sheetName val="GR_slab-reinft54"/>
      <sheetName val="Mat_-Rates54"/>
      <sheetName val="Cash_Flow_Input_Data_ISC54"/>
      <sheetName val="final_abstract53"/>
      <sheetName val="Data_sheet53"/>
      <sheetName val="Sheet_153"/>
      <sheetName val="Per_Unit53"/>
      <sheetName val="Pacakges_split53"/>
      <sheetName val="Res_Sheet53"/>
      <sheetName val="Civil_BOQ53"/>
      <sheetName val="2_civil-RA54"/>
      <sheetName val="labour_rates53"/>
      <sheetName val="Civil_&amp;_design53"/>
      <sheetName val="key_info53"/>
      <sheetName val="Cash_Flow53"/>
      <sheetName val="220_11__BS_53"/>
      <sheetName val="Cashflow_projection53"/>
      <sheetName val="Civil_Works57"/>
      <sheetName val="beam-reinft-IIInd_floor56"/>
      <sheetName val="TBAL9697_-group_wise__sdpl55"/>
      <sheetName val="RATE_ANALYSIS_HYDRAULIC_17-0354"/>
      <sheetName val="Staff_Acco_53"/>
      <sheetName val="Name_List53"/>
      <sheetName val="Break_Dw55"/>
      <sheetName val="cables_-_Warmshell53"/>
      <sheetName val="key_dates53"/>
      <sheetName val="Fin_Sum53"/>
      <sheetName val="GR_slab-reinft53"/>
      <sheetName val="Mat_-Rates53"/>
      <sheetName val="Cash_Flow_Input_Data_ISC53"/>
      <sheetName val="final_abstract52"/>
      <sheetName val="Data_sheet52"/>
      <sheetName val="Sheet_152"/>
      <sheetName val="Per_Unit52"/>
      <sheetName val="Pacakges_split52"/>
      <sheetName val="Res_Sheet52"/>
      <sheetName val="Civil_BOQ52"/>
      <sheetName val="2_civil-RA53"/>
      <sheetName val="labour_rates52"/>
      <sheetName val="Civil_&amp;_design52"/>
      <sheetName val="key_info52"/>
      <sheetName val="Cash_Flow52"/>
      <sheetName val="220_11__BS_52"/>
      <sheetName val="Cashflow_projection52"/>
      <sheetName val="Civil_Works56"/>
      <sheetName val="beam-reinft-IIInd_floor55"/>
      <sheetName val="TBAL9697_-group_wise__sdpl54"/>
      <sheetName val="RATE_ANALYSIS_HYDRAULIC_17-0353"/>
      <sheetName val="Staff_Acco_52"/>
      <sheetName val="Name_List52"/>
      <sheetName val="Break_Dw54"/>
      <sheetName val="cables_-_Warmshell52"/>
      <sheetName val="key_dates52"/>
      <sheetName val="Fin_Sum52"/>
      <sheetName val="GR_slab-reinft52"/>
      <sheetName val="Mat_-Rates52"/>
      <sheetName val="Cash_Flow_Input_Data_ISC52"/>
      <sheetName val="final_abstract51"/>
      <sheetName val="Data_sheet51"/>
      <sheetName val="Sheet_151"/>
      <sheetName val="Per_Unit51"/>
      <sheetName val="Pacakges_split51"/>
      <sheetName val="Res_Sheet51"/>
      <sheetName val="Civil_BOQ51"/>
      <sheetName val="2_civil-RA52"/>
      <sheetName val="labour_rates51"/>
      <sheetName val="Civil_&amp;_design51"/>
      <sheetName val="key_info51"/>
      <sheetName val="Cash_Flow51"/>
      <sheetName val="220_11__BS_51"/>
      <sheetName val="Cashflow_projection51"/>
      <sheetName val="Civil_Works59"/>
      <sheetName val="beam-reinft-IIInd_floor58"/>
      <sheetName val="TBAL9697_-group_wise__sdpl57"/>
      <sheetName val="RATE_ANALYSIS_HYDRAULIC_17-0356"/>
      <sheetName val="Staff_Acco_55"/>
      <sheetName val="Name_List55"/>
      <sheetName val="Break_Dw57"/>
      <sheetName val="cables_-_Warmshell55"/>
      <sheetName val="key_dates55"/>
      <sheetName val="Fin_Sum55"/>
      <sheetName val="GR_slab-reinft55"/>
      <sheetName val="Mat_-Rates55"/>
      <sheetName val="Cash_Flow_Input_Data_ISC55"/>
      <sheetName val="final_abstract54"/>
      <sheetName val="Data_sheet54"/>
      <sheetName val="Sheet_154"/>
      <sheetName val="Per_Unit54"/>
      <sheetName val="Pacakges_split54"/>
      <sheetName val="Res_Sheet54"/>
      <sheetName val="Civil_BOQ54"/>
      <sheetName val="2_civil-RA55"/>
      <sheetName val="labour_rates54"/>
      <sheetName val="Civil_&amp;_design54"/>
      <sheetName val="key_info54"/>
      <sheetName val="Cash_Flow54"/>
      <sheetName val="220_11__BS_54"/>
      <sheetName val="Cashflow_projection54"/>
      <sheetName val="1of7"/>
      <sheetName val="WBS"/>
      <sheetName val="sheet6"/>
      <sheetName val="WBS01"/>
      <sheetName val="WBS10"/>
      <sheetName val="WBS11"/>
      <sheetName val="WBS12"/>
      <sheetName val="WBS13"/>
      <sheetName val="WBS14"/>
      <sheetName val="WBS15"/>
      <sheetName val="WBS16"/>
      <sheetName val="WBS17"/>
      <sheetName val="WBS18"/>
      <sheetName val="WBS19"/>
      <sheetName val="WBS02"/>
      <sheetName val="WBS20"/>
      <sheetName val="WBS03"/>
      <sheetName val="WBS04"/>
      <sheetName val="WBS05"/>
      <sheetName val="WBS06"/>
      <sheetName val="WBS07"/>
      <sheetName val="WBS08"/>
      <sheetName val="WBS09"/>
      <sheetName val="Rising Main 1"/>
      <sheetName val="csdim"/>
      <sheetName val="cdsload"/>
      <sheetName val="chsload"/>
      <sheetName val="CLAMP"/>
      <sheetName val="cvsload"/>
      <sheetName val="pipe"/>
      <sheetName val="BOQ. SUB-ST."/>
      <sheetName val="BOQ. SUB STATION"/>
      <sheetName val="BOQ. CCTV SYS."/>
      <sheetName val="COMPARETIVE OVERALL"/>
      <sheetName val="Gen Info"/>
      <sheetName val="01"/>
      <sheetName val="02"/>
      <sheetName val="03"/>
      <sheetName val="04"/>
      <sheetName val="Cash2"/>
      <sheetName val="Z"/>
      <sheetName val="GM 000"/>
      <sheetName val="LTG-STG"/>
      <sheetName val="#REF"/>
      <sheetName val="Index"/>
      <sheetName val="Fill_this_out_first___27"/>
      <sheetName val="Driveway_Beams27"/>
      <sheetName val="RCC,Ret__Wall10"/>
      <sheetName val="Meas_-Hotel_Part3"/>
      <sheetName val="4_CIS3"/>
      <sheetName val="COP_Final2"/>
      <sheetName val="Conversions_Final2"/>
      <sheetName val="Fill_this_out_first___28"/>
      <sheetName val="Driveway_Beams28"/>
      <sheetName val="RCC,Ret__Wall11"/>
      <sheetName val="Meas_-Hotel_Part4"/>
      <sheetName val="4_CIS4"/>
      <sheetName val="System_Summary3"/>
      <sheetName val="COP_Final3"/>
      <sheetName val="Conversions_Final3"/>
      <sheetName val="Fill_this_out_first___29"/>
      <sheetName val="Driveway_Beams29"/>
      <sheetName val="RCC,Ret__Wall12"/>
      <sheetName val="Meas_-Hotel_Part5"/>
      <sheetName val="4_CIS5"/>
      <sheetName val="System_Summary4"/>
      <sheetName val="COP_Final4"/>
      <sheetName val="Conversions_Final4"/>
      <sheetName val="Cover"/>
      <sheetName val="Control Sheet"/>
      <sheetName val="sheeet7"/>
      <sheetName val="Measurment"/>
      <sheetName val="A.O.R."/>
      <sheetName val="Micro"/>
      <sheetName val="GM &amp; TA"/>
      <sheetName val="Macro"/>
      <sheetName val="Scaff-Rose"/>
      <sheetName val="3"/>
      <sheetName val="Introduction"/>
      <sheetName val="DetEst"/>
      <sheetName val="Input Sheet (Main)"/>
      <sheetName val="PPAP LOG"/>
      <sheetName val="M-Book for FW"/>
      <sheetName val="M-Book for Conc"/>
      <sheetName val="Cashflow - Con"/>
      <sheetName val="IO's"/>
      <sheetName val="SICAM"/>
      <sheetName val="Prices"/>
      <sheetName val="Daten"/>
      <sheetName val="nc-m"/>
      <sheetName val="ANAL"/>
      <sheetName val="TAX INCOME"/>
      <sheetName val="C&amp;I SUMMARY"/>
      <sheetName val="Table 4"/>
      <sheetName val="Table 5"/>
      <sheetName val="Table 2"/>
      <sheetName val="Table 27"/>
      <sheetName val="Parameter"/>
      <sheetName val="1_Project_Profile"/>
      <sheetName val="Balance Sheet Details CMC"/>
      <sheetName val=" AT-1-220 "/>
      <sheetName val=" BC-220"/>
      <sheetName val="BHIWANI LINE"/>
      <sheetName val="DSL-S"/>
      <sheetName val="LA- lookups"/>
      <sheetName val="Other assumptions"/>
      <sheetName val="F-DCF"/>
      <sheetName val="CFForecast_detail"/>
      <sheetName val="SPILL_OVER"/>
      <sheetName val="CABLE_DATA"/>
      <sheetName val="Legrand_DB"/>
      <sheetName val="BEC_MS_"/>
      <sheetName val="Legrand_Popular"/>
      <sheetName val="DPX_LEGRAND"/>
      <sheetName val="Tray_&amp;_trunking"/>
      <sheetName val="class_&amp;_category"/>
      <sheetName val="[RATE_ANALYSIS_HYDRAULIC_17-03-"/>
      <sheetName val="KQ_Cost_Controlling"/>
      <sheetName val="KQ_Appropriation"/>
      <sheetName val="Detail_P&amp;L"/>
      <sheetName val="Assumption_Sheet"/>
      <sheetName val="Project_Brief"/>
      <sheetName val="Area_Statement"/>
      <sheetName val="Data_Input"/>
      <sheetName val="Project_Charter"/>
      <sheetName val="CPIPE"/>
      <sheetName val="exp-ded-jan' 06"/>
      <sheetName val="Design sheet"/>
      <sheetName val="except wiring"/>
      <sheetName val="Boq (Main Building)"/>
      <sheetName val="11 kV SWGR"/>
      <sheetName val="9"/>
      <sheetName val="#REF!"/>
      <sheetName val="DWTables"/>
      <sheetName val="Main"/>
      <sheetName val="Pipe Bedding"/>
      <sheetName val="INTIME_PROJECT_AREA2"/>
      <sheetName val="BOQ_Distribution2"/>
      <sheetName val="Cleaning_&amp;_Grubbing2"/>
      <sheetName val="PRECAST_lightconc-II3"/>
      <sheetName val="foot-slab_reinft2"/>
      <sheetName val="RATE_XLS2"/>
      <sheetName val="Code_Map2"/>
      <sheetName val="PointNo_52"/>
      <sheetName val="_COP_100%2"/>
      <sheetName val="Sheet2_(2)2"/>
      <sheetName val="Basic_Material_Rates(7)2"/>
      <sheetName val="[RATE_ANALYSIS_HYDRAULIC_17-032"/>
      <sheetName val="INDIGINEOUS_ITEMS_2"/>
      <sheetName val="Rates_Basic2"/>
      <sheetName val="Factor_Sheet2"/>
      <sheetName val="DETAILED__BOQ2"/>
      <sheetName val="class_&amp;_category2"/>
      <sheetName val="CABLE_DATA2"/>
      <sheetName val="CFForecast_detail2"/>
      <sheetName val="[RATE_ANALYSIS_HYDRAULIC_17-031"/>
      <sheetName val="class_&amp;_category1"/>
      <sheetName val="CABLE_DATA1"/>
      <sheetName val="CFForecast_detail1"/>
      <sheetName val="INTIME_PROJECT_AREA5"/>
      <sheetName val="Driveway_Beams30"/>
      <sheetName val="4_CIS6"/>
      <sheetName val="Meas_-Hotel_Part6"/>
      <sheetName val="RCC,Ret__Wall13"/>
      <sheetName val="System_Summary5"/>
      <sheetName val="Fill_this_out_first___30"/>
      <sheetName val="BOQ_Distribution5"/>
      <sheetName val="Cleaning_&amp;_Grubbing5"/>
      <sheetName val="PRECAST_lightconc-II6"/>
      <sheetName val="foot-slab_reinft5"/>
      <sheetName val="RATE_XLS5"/>
      <sheetName val="Code_Map5"/>
      <sheetName val="PointNo_55"/>
      <sheetName val="_COP_100%5"/>
      <sheetName val="Sheet2_(2)5"/>
      <sheetName val="Basic_Material_Rates(7)5"/>
      <sheetName val="[RATE_ANALYSIS_HYDRAULIC_17-035"/>
      <sheetName val="COP_Final5"/>
      <sheetName val="INDIGINEOUS_ITEMS_5"/>
      <sheetName val="Rates_Basic5"/>
      <sheetName val="Conversions_Final5"/>
      <sheetName val="Factor_Sheet5"/>
      <sheetName val="DETAILED__BOQ5"/>
      <sheetName val="class_&amp;_category5"/>
      <sheetName val="CABLE_DATA5"/>
      <sheetName val="CFForecast_detail5"/>
      <sheetName val="INTIME_PROJECT_AREA4"/>
      <sheetName val="BOQ_Distribution4"/>
      <sheetName val="Cleaning_&amp;_Grubbing4"/>
      <sheetName val="PRECAST_lightconc-II5"/>
      <sheetName val="foot-slab_reinft4"/>
      <sheetName val="RATE_XLS4"/>
      <sheetName val="Code_Map4"/>
      <sheetName val="PointNo_54"/>
      <sheetName val="_COP_100%4"/>
      <sheetName val="Sheet2_(2)4"/>
      <sheetName val="Basic_Material_Rates(7)4"/>
      <sheetName val="[RATE_ANALYSIS_HYDRAULIC_17-034"/>
      <sheetName val="INDIGINEOUS_ITEMS_4"/>
      <sheetName val="Rates_Basic4"/>
      <sheetName val="Factor_Sheet4"/>
      <sheetName val="DETAILED__BOQ4"/>
      <sheetName val="class_&amp;_category4"/>
      <sheetName val="CABLE_DATA4"/>
      <sheetName val="CFForecast_detail4"/>
      <sheetName val="INTIME_PROJECT_AREA3"/>
      <sheetName val="BOQ_Distribution3"/>
      <sheetName val="Cleaning_&amp;_Grubbing3"/>
      <sheetName val="PRECAST_lightconc-II4"/>
      <sheetName val="foot-slab_reinft3"/>
      <sheetName val="RATE_XLS3"/>
      <sheetName val="Code_Map3"/>
      <sheetName val="PointNo_53"/>
      <sheetName val="_COP_100%3"/>
      <sheetName val="Sheet2_(2)3"/>
      <sheetName val="Basic_Material_Rates(7)3"/>
      <sheetName val="[RATE_ANALYSIS_HYDRAULIC_17-033"/>
      <sheetName val="INDIGINEOUS_ITEMS_3"/>
      <sheetName val="Rates_Basic3"/>
      <sheetName val="Factor_Sheet3"/>
      <sheetName val="DETAILED__BOQ3"/>
      <sheetName val="class_&amp;_category3"/>
      <sheetName val="CABLE_DATA3"/>
      <sheetName val="CFForecast_detail3"/>
      <sheetName val="INPUT_SHEET11"/>
      <sheetName val="INTIME_PROJECT_AREA9"/>
      <sheetName val="Driveway_Beams34"/>
      <sheetName val="4_CIS10"/>
      <sheetName val="Meas_-Hotel_Part10"/>
      <sheetName val="RCC,Ret__Wall17"/>
      <sheetName val="System_Summary9"/>
      <sheetName val="Fill_this_out_first___34"/>
      <sheetName val="BOQ_Distribution9"/>
      <sheetName val="Cleaning_&amp;_Grubbing9"/>
      <sheetName val="PRECAST_lightconc-II10"/>
      <sheetName val="foot-slab_reinft9"/>
      <sheetName val="RATE_XLS9"/>
      <sheetName val="Code_Map9"/>
      <sheetName val="PointNo_59"/>
      <sheetName val="_COP_100%9"/>
      <sheetName val="Sheet2_(2)9"/>
      <sheetName val="Basic_Material_Rates(7)9"/>
      <sheetName val="[RATE_ANALYSIS_HYDRAULIC_17-039"/>
      <sheetName val="COP_Final9"/>
      <sheetName val="INDIGINEOUS_ITEMS_9"/>
      <sheetName val="Rates_Basic9"/>
      <sheetName val="Conversions_Final9"/>
      <sheetName val="Factor_Sheet9"/>
      <sheetName val="DETAILED__BOQ9"/>
      <sheetName val="class_&amp;_category9"/>
      <sheetName val="CABLE_DATA9"/>
      <sheetName val="CFForecast_detail9"/>
      <sheetName val="INPUT_SHEET8"/>
      <sheetName val="INTIME_PROJECT_AREA6"/>
      <sheetName val="Driveway_Beams31"/>
      <sheetName val="4_CIS7"/>
      <sheetName val="Meas_-Hotel_Part7"/>
      <sheetName val="RCC,Ret__Wall14"/>
      <sheetName val="System_Summary6"/>
      <sheetName val="Fill_this_out_first___31"/>
      <sheetName val="BOQ_Distribution6"/>
      <sheetName val="Cleaning_&amp;_Grubbing6"/>
      <sheetName val="PRECAST_lightconc-II7"/>
      <sheetName val="foot-slab_reinft6"/>
      <sheetName val="RATE_XLS6"/>
      <sheetName val="Code_Map6"/>
      <sheetName val="PointNo_56"/>
      <sheetName val="_COP_100%6"/>
      <sheetName val="Sheet2_(2)6"/>
      <sheetName val="Basic_Material_Rates(7)6"/>
      <sheetName val="[RATE_ANALYSIS_HYDRAULIC_17-036"/>
      <sheetName val="COP_Final6"/>
      <sheetName val="INDIGINEOUS_ITEMS_6"/>
      <sheetName val="Rates_Basic6"/>
      <sheetName val="Conversions_Final6"/>
      <sheetName val="Factor_Sheet6"/>
      <sheetName val="DETAILED__BOQ6"/>
      <sheetName val="class_&amp;_category6"/>
      <sheetName val="CABLE_DATA6"/>
      <sheetName val="CFForecast_detail6"/>
      <sheetName val="INPUT_SHEET9"/>
      <sheetName val="INTIME_PROJECT_AREA7"/>
      <sheetName val="Driveway_Beams32"/>
      <sheetName val="4_CIS8"/>
      <sheetName val="Meas_-Hotel_Part8"/>
      <sheetName val="RCC,Ret__Wall15"/>
      <sheetName val="System_Summary7"/>
      <sheetName val="Fill_this_out_first___32"/>
      <sheetName val="BOQ_Distribution7"/>
      <sheetName val="Cleaning_&amp;_Grubbing7"/>
      <sheetName val="PRECAST_lightconc-II8"/>
      <sheetName val="foot-slab_reinft7"/>
      <sheetName val="RATE_XLS7"/>
      <sheetName val="Code_Map7"/>
      <sheetName val="PointNo_57"/>
      <sheetName val="_COP_100%7"/>
      <sheetName val="Sheet2_(2)7"/>
      <sheetName val="Basic_Material_Rates(7)7"/>
      <sheetName val="[RATE_ANALYSIS_HYDRAULIC_17-037"/>
      <sheetName val="COP_Final7"/>
      <sheetName val="INDIGINEOUS_ITEMS_7"/>
      <sheetName val="Rates_Basic7"/>
      <sheetName val="Conversions_Final7"/>
      <sheetName val="Factor_Sheet7"/>
      <sheetName val="DETAILED__BOQ7"/>
      <sheetName val="class_&amp;_category7"/>
      <sheetName val="CABLE_DATA7"/>
      <sheetName val="CFForecast_detail7"/>
      <sheetName val="INPUT_SHEET10"/>
      <sheetName val="INTIME_PROJECT_AREA8"/>
      <sheetName val="Driveway_Beams33"/>
      <sheetName val="4_CIS9"/>
      <sheetName val="Meas_-Hotel_Part9"/>
      <sheetName val="RCC,Ret__Wall16"/>
      <sheetName val="System_Summary8"/>
      <sheetName val="Fill_this_out_first___33"/>
      <sheetName val="BOQ_Distribution8"/>
      <sheetName val="Cleaning_&amp;_Grubbing8"/>
      <sheetName val="PRECAST_lightconc-II9"/>
      <sheetName val="foot-slab_reinft8"/>
      <sheetName val="RATE_XLS8"/>
      <sheetName val="Code_Map8"/>
      <sheetName val="PointNo_58"/>
      <sheetName val="_COP_100%8"/>
      <sheetName val="Sheet2_(2)8"/>
      <sheetName val="Basic_Material_Rates(7)8"/>
      <sheetName val="[RATE_ANALYSIS_HYDRAULIC_17-038"/>
      <sheetName val="COP_Final8"/>
      <sheetName val="INDIGINEOUS_ITEMS_8"/>
      <sheetName val="Rates_Basic8"/>
      <sheetName val="Conversions_Final8"/>
      <sheetName val="Factor_Sheet8"/>
      <sheetName val="DETAILED__BOQ8"/>
      <sheetName val="class_&amp;_category8"/>
      <sheetName val="CABLE_DATA8"/>
      <sheetName val="CFForecast_detail8"/>
      <sheetName val="INPUT_SHEET12"/>
      <sheetName val="INTIME_PROJECT_AREA10"/>
      <sheetName val="Driveway_Beams35"/>
      <sheetName val="4_CIS11"/>
      <sheetName val="Meas_-Hotel_Part11"/>
      <sheetName val="RCC,Ret__Wall18"/>
      <sheetName val="System_Summary10"/>
      <sheetName val="Fill_this_out_first___35"/>
      <sheetName val="BOQ_Distribution10"/>
      <sheetName val="Cleaning_&amp;_Grubbing10"/>
      <sheetName val="PRECAST_lightconc-II11"/>
      <sheetName val="foot-slab_reinft10"/>
      <sheetName val="RATE_XLS10"/>
      <sheetName val="Code_Map10"/>
      <sheetName val="PointNo_510"/>
      <sheetName val="_COP_100%10"/>
      <sheetName val="Sheet2_(2)10"/>
      <sheetName val="Basic_Material_Rates(7)10"/>
      <sheetName val="[RATE_ANALYSIS_HYDRAULIC_17-010"/>
      <sheetName val="COP_Final10"/>
      <sheetName val="INDIGINEOUS_ITEMS_10"/>
      <sheetName val="Rates_Basic10"/>
      <sheetName val="Conversions_Final10"/>
      <sheetName val="Factor_Sheet10"/>
      <sheetName val="DETAILED__BOQ10"/>
      <sheetName val="class_&amp;_category10"/>
      <sheetName val="CABLE_DATA10"/>
      <sheetName val="CFForecast_detail10"/>
      <sheetName val="R.A."/>
      <sheetName val="_RATE_ANALYSIS_HYDRAULIC_17_0_2"/>
      <sheetName val="Manager"/>
      <sheetName val="3cd Annexure"/>
      <sheetName val="Tender Summary"/>
      <sheetName val="Summary Part 1"/>
      <sheetName val="TPL_RECEIPTS MB51"/>
      <sheetName val="Brazil-Russia-EuropeDecToMar-05"/>
      <sheetName val="ROW Orders for March 05"/>
      <sheetName val="PKG PO"/>
      <sheetName val="LLM DPRECEIPTS MB51"/>
      <sheetName val="PHS_RECEIPTS"/>
      <sheetName val="ZSEM stock (ympc038)"/>
      <sheetName val="MFG PO"/>
      <sheetName val="11-hsd"/>
      <sheetName val="13-septic"/>
      <sheetName val="7-ug"/>
      <sheetName val="2-utility"/>
      <sheetName val="18-misc"/>
      <sheetName val="5-pipe"/>
      <sheetName val="GI fabrication - fire exit  "/>
      <sheetName val="Up to floor"/>
      <sheetName val="External steps"/>
      <sheetName val="Ramp-1"/>
      <sheetName val="Loading unloading platform -1 "/>
      <sheetName val="Flagging concrete"/>
      <sheetName val="Flooring"/>
      <sheetName val="Perimeter walls"/>
      <sheetName val="Internal staircase"/>
      <sheetName val="MEZZANINE FLOOR "/>
      <sheetName val="doors &amp; windows "/>
      <sheetName val="Machinary foundation"/>
      <sheetName val="ABSTRCT - PRODUCTION BUILDING"/>
      <sheetName val="C_link"/>
      <sheetName val="P_link"/>
      <sheetName val="Assumption "/>
      <sheetName val="Cash Flow - CY Workings"/>
      <sheetName val="Civil_Works60"/>
      <sheetName val="Cash_Flow_Input_Data_ISC56"/>
      <sheetName val="Fin_Sum56"/>
      <sheetName val="beam-reinft-IIInd_floor59"/>
      <sheetName val="TBAL9697_-group_wise__sdpl58"/>
      <sheetName val="Break_Dw58"/>
      <sheetName val="cables_-_Warmshell56"/>
      <sheetName val="RATE_ANALYSIS_HYDRAULIC_17-0357"/>
      <sheetName val="key_dates56"/>
      <sheetName val="Staff_Acco_56"/>
      <sheetName val="GR_slab-reinft56"/>
      <sheetName val="Name_List56"/>
      <sheetName val="key_info55"/>
      <sheetName val="Res_Sheet55"/>
      <sheetName val="Civil_BOQ55"/>
      <sheetName val="Cash_Flow55"/>
      <sheetName val="labour_rates55"/>
      <sheetName val="Data_sheet55"/>
      <sheetName val="Mat_-Rates56"/>
      <sheetName val="Sheet_155"/>
      <sheetName val="INTIME_PROJECT_AREA11"/>
      <sheetName val="2_civil-RA56"/>
      <sheetName val="final_abstract55"/>
      <sheetName val="Civil_&amp;_design55"/>
      <sheetName val="Per_Unit55"/>
      <sheetName val="220_11__BS_55"/>
      <sheetName val="Pacakges_split55"/>
      <sheetName val="Cashflow_projection55"/>
      <sheetName val="Driveway_Beams36"/>
      <sheetName val="4_CIS12"/>
      <sheetName val="INPUT_SHEET13"/>
      <sheetName val="Meas_-Hotel_Part12"/>
      <sheetName val="RCC,Ret__Wall19"/>
      <sheetName val="System_Summary11"/>
      <sheetName val="Fill_this_out_first___36"/>
      <sheetName val="BOQ_Distribution11"/>
      <sheetName val="Cleaning_&amp;_Grubbing11"/>
      <sheetName val="PRECAST_lightconc-II12"/>
      <sheetName val="RATE_XLS11"/>
      <sheetName val="foot-slab_reinft11"/>
      <sheetName val="Code_Map11"/>
      <sheetName val="PointNo_511"/>
      <sheetName val="_COP_100%11"/>
      <sheetName val="Sheet2_(2)11"/>
      <sheetName val="Basic_Material_Rates(7)11"/>
      <sheetName val="COP_Final11"/>
      <sheetName val="INDIGINEOUS_ITEMS_11"/>
      <sheetName val="Conversions_Final11"/>
      <sheetName val="Factor_Sheet11"/>
      <sheetName val="Rates_Basic11"/>
      <sheetName val="DETAILED__BOQ11"/>
      <sheetName val="class_&amp;_category11"/>
      <sheetName val="[RATE_ANALYSIS_HYDRAULIC_17-011"/>
      <sheetName val="CABLE_DATA11"/>
      <sheetName val="CFForecast_detail11"/>
      <sheetName val="KQ_Cost_Controlling1"/>
      <sheetName val="KQ_Appropriation1"/>
      <sheetName val="Detail_P&amp;L1"/>
      <sheetName val="Assumption_Sheet1"/>
      <sheetName val="Project_Brief1"/>
      <sheetName val="Area_Statement1"/>
      <sheetName val="11B_2"/>
      <sheetName val="SPILL_OVER1"/>
      <sheetName val="Legrand_DB1"/>
      <sheetName val="BEC_MS_1"/>
      <sheetName val="Legrand_Popular1"/>
      <sheetName val="DPX_LEGRAND1"/>
      <sheetName val="Tray_&amp;_trunking1"/>
      <sheetName val="Data_Input1"/>
      <sheetName val="Project_Charter1"/>
      <sheetName val="GUT_(2)"/>
      <sheetName val="labour_coeff"/>
      <sheetName val="Section_2"/>
      <sheetName val="Plumbing__BOQ_Pune"/>
      <sheetName val="Project_Details"/>
      <sheetName val="Rate_analysis-_BOQ_1_"/>
      <sheetName val="_RATE_ANALYSIS_HYDRAULIC_17-03-"/>
      <sheetName val="SPT_vs_PHI"/>
      <sheetName val="소상_&quot;1&quot;"/>
      <sheetName val="SITE_OVERHEADS"/>
      <sheetName val="_AT-1-220_"/>
      <sheetName val="_BC-220"/>
      <sheetName val="BHIWANI_LINE"/>
      <sheetName val="Balance_Sheet_Details_CMC"/>
      <sheetName val="Materials_"/>
      <sheetName val="Rising_Main_1"/>
      <sheetName val="Basic_Rates"/>
      <sheetName val="Rates_7-20"/>
      <sheetName val="Traveller_Details"/>
      <sheetName val="Basement_Budget"/>
      <sheetName val="A_O_R_"/>
      <sheetName val="LA-_lookups"/>
      <sheetName val="Other_assumptions"/>
      <sheetName val="Structure_Bills_Qty"/>
      <sheetName val="Control_Sheet"/>
      <sheetName val="Rate_analysis"/>
      <sheetName val="exp-ded-jan'_06"/>
      <sheetName val="Design_sheet"/>
      <sheetName val="except_wiring"/>
      <sheetName val="Boq_(Main_Building)"/>
      <sheetName val="11_kV_SWGR"/>
      <sheetName val="R_A_"/>
      <sheetName val="Pipe_Bedding"/>
      <sheetName val="REFERANCE DATA"/>
      <sheetName val="DOOR WINDOW"/>
      <sheetName val="Customize Your Invoice"/>
      <sheetName val="procurement"/>
      <sheetName val="TOS-F"/>
      <sheetName val="Labels"/>
      <sheetName val="35"/>
      <sheetName val="Summary"/>
      <sheetName val="_RATE_ANALYSIS_HYDRAULIC_17-032"/>
      <sheetName val="_RATE_ANALYSIS_HYDRAULIC_17-031"/>
      <sheetName val="_RATE_ANALYSIS_HYDRAULIC_17-035"/>
      <sheetName val="_RATE_ANALYSIS_HYDRAULIC_17-034"/>
      <sheetName val="_RATE_ANALYSIS_HYDRAULIC_17-033"/>
      <sheetName val="_RATE_ANALYSIS_HYDRAULIC_17-039"/>
      <sheetName val="_RATE_ANALYSIS_HYDRAULIC_17-036"/>
      <sheetName val="_RATE_ANALYSIS_HYDRAULIC_17-037"/>
      <sheetName val="_RATE_ANALYSIS_HYDRAULIC_17-038"/>
      <sheetName val="_RATE_ANALYSIS_HYDRAULIC_17-010"/>
      <sheetName val="Anlysis"/>
      <sheetName val="cubes_M20"/>
      <sheetName val="SCHEDULE"/>
      <sheetName val="INPUT_SHEET14"/>
      <sheetName val="INTIME_PROJECT_AREA12"/>
      <sheetName val="Driveway_Beams37"/>
      <sheetName val="4_CIS13"/>
      <sheetName val="Meas_-Hotel_Part13"/>
      <sheetName val="RCC,Ret__Wall20"/>
      <sheetName val="System_Summary12"/>
      <sheetName val="Fill_this_out_first___37"/>
      <sheetName val="BOQ_Distribution12"/>
      <sheetName val="Cleaning_&amp;_Grubbing12"/>
      <sheetName val="PRECAST_lightconc-II13"/>
      <sheetName val="foot-slab_reinft12"/>
      <sheetName val="RATE_XLS12"/>
      <sheetName val="Code_Map12"/>
      <sheetName val="PointNo_512"/>
      <sheetName val="_COP_100%12"/>
      <sheetName val="Sheet2_(2)12"/>
      <sheetName val="Basic_Material_Rates(7)12"/>
      <sheetName val="[RATE_ANALYSIS_HYDRAULIC_17-012"/>
      <sheetName val="COP_Final12"/>
      <sheetName val="INDIGINEOUS_ITEMS_12"/>
      <sheetName val="Rates_Basic12"/>
      <sheetName val="Conversions_Final12"/>
      <sheetName val="Factor_Sheet12"/>
      <sheetName val="DETAILED__BOQ12"/>
      <sheetName val="class_&amp;_category12"/>
      <sheetName val="CABLE_DATA12"/>
      <sheetName val="CFForecast_detail12"/>
      <sheetName val="INPUT_SHEET15"/>
      <sheetName val="INTIME_PROJECT_AREA13"/>
      <sheetName val="Driveway_Beams38"/>
      <sheetName val="4_CIS14"/>
      <sheetName val="Meas_-Hotel_Part14"/>
      <sheetName val="RCC,Ret__Wall21"/>
      <sheetName val="System_Summary13"/>
      <sheetName val="Fill_this_out_first___38"/>
      <sheetName val="BOQ_Distribution13"/>
      <sheetName val="Cleaning_&amp;_Grubbing13"/>
      <sheetName val="PRECAST_lightconc-II14"/>
      <sheetName val="foot-slab_reinft13"/>
      <sheetName val="RATE_XLS13"/>
      <sheetName val="Code_Map13"/>
      <sheetName val="PointNo_513"/>
      <sheetName val="_COP_100%13"/>
      <sheetName val="Sheet2_(2)13"/>
      <sheetName val="Basic_Material_Rates(7)13"/>
      <sheetName val="[RATE_ANALYSIS_HYDRAULIC_17-013"/>
      <sheetName val="COP_Final13"/>
      <sheetName val="INDIGINEOUS_ITEMS_13"/>
      <sheetName val="Rates_Basic13"/>
      <sheetName val="Conversions_Final13"/>
      <sheetName val="Factor_Sheet13"/>
      <sheetName val="DETAILED__BOQ13"/>
      <sheetName val="class_&amp;_category13"/>
      <sheetName val="CABLE_DATA13"/>
      <sheetName val="CFForecast_detail13"/>
      <sheetName val="INPUT_SHEET16"/>
      <sheetName val="INTIME_PROJECT_AREA14"/>
      <sheetName val="Driveway_Beams39"/>
      <sheetName val="4_CIS15"/>
      <sheetName val="Meas_-Hotel_Part15"/>
      <sheetName val="RCC,Ret__Wall22"/>
      <sheetName val="System_Summary14"/>
      <sheetName val="Fill_this_out_first___39"/>
      <sheetName val="BOQ_Distribution14"/>
      <sheetName val="Cleaning_&amp;_Grubbing14"/>
      <sheetName val="PRECAST_lightconc-II15"/>
      <sheetName val="foot-slab_reinft14"/>
      <sheetName val="RATE_XLS14"/>
      <sheetName val="Code_Map14"/>
      <sheetName val="PointNo_514"/>
      <sheetName val="_COP_100%14"/>
      <sheetName val="Sheet2_(2)14"/>
      <sheetName val="Basic_Material_Rates(7)14"/>
      <sheetName val="[RATE_ANALYSIS_HYDRAULIC_17-014"/>
      <sheetName val="COP_Final14"/>
      <sheetName val="INDIGINEOUS_ITEMS_14"/>
      <sheetName val="Rates_Basic14"/>
      <sheetName val="Conversions_Final14"/>
      <sheetName val="Factor_Sheet14"/>
      <sheetName val="DETAILED__BOQ14"/>
      <sheetName val="class_&amp;_category14"/>
      <sheetName val="CABLE_DATA14"/>
      <sheetName val="CFForecast_detail14"/>
      <sheetName val="INPUT_SHEET17"/>
      <sheetName val="INTIME_PROJECT_AREA15"/>
      <sheetName val="Driveway_Beams40"/>
      <sheetName val="4_CIS16"/>
      <sheetName val="Meas_-Hotel_Part16"/>
      <sheetName val="RCC,Ret__Wall23"/>
      <sheetName val="System_Summary15"/>
      <sheetName val="Fill_this_out_first___40"/>
      <sheetName val="BOQ_Distribution15"/>
      <sheetName val="Cleaning_&amp;_Grubbing15"/>
      <sheetName val="PRECAST_lightconc-II16"/>
      <sheetName val="foot-slab_reinft15"/>
      <sheetName val="RATE_XLS15"/>
      <sheetName val="Code_Map15"/>
      <sheetName val="PointNo_515"/>
      <sheetName val="_COP_100%15"/>
      <sheetName val="Sheet2_(2)15"/>
      <sheetName val="Basic_Material_Rates(7)15"/>
      <sheetName val="[RATE_ANALYSIS_HYDRAULIC_17-015"/>
      <sheetName val="COP_Final15"/>
      <sheetName val="INDIGINEOUS_ITEMS_15"/>
      <sheetName val="Rates_Basic15"/>
      <sheetName val="Conversions_Final15"/>
      <sheetName val="Factor_Sheet15"/>
      <sheetName val="DETAILED__BOQ15"/>
      <sheetName val="class_&amp;_category15"/>
      <sheetName val="CABLE_DATA15"/>
      <sheetName val="CFForecast_detail15"/>
      <sheetName val="INPUT_SHEET18"/>
      <sheetName val="INTIME_PROJECT_AREA16"/>
      <sheetName val="Driveway_Beams41"/>
      <sheetName val="4_CIS17"/>
      <sheetName val="Meas_-Hotel_Part17"/>
      <sheetName val="RCC,Ret__Wall24"/>
      <sheetName val="System_Summary16"/>
      <sheetName val="Fill_this_out_first___41"/>
      <sheetName val="BOQ_Distribution16"/>
      <sheetName val="Cleaning_&amp;_Grubbing16"/>
      <sheetName val="PRECAST_lightconc-II17"/>
      <sheetName val="foot-slab_reinft16"/>
      <sheetName val="RATE_XLS16"/>
      <sheetName val="Code_Map16"/>
      <sheetName val="PointNo_516"/>
      <sheetName val="_COP_100%16"/>
      <sheetName val="Sheet2_(2)16"/>
      <sheetName val="Basic_Material_Rates(7)16"/>
      <sheetName val="[RATE_ANALYSIS_HYDRAULIC_17-016"/>
      <sheetName val="COP_Final16"/>
      <sheetName val="INDIGINEOUS_ITEMS_16"/>
      <sheetName val="Rates_Basic16"/>
      <sheetName val="Conversions_Final16"/>
      <sheetName val="Factor_Sheet16"/>
      <sheetName val="DETAILED__BOQ16"/>
      <sheetName val="class_&amp;_category16"/>
      <sheetName val="CABLE_DATA16"/>
      <sheetName val="CFForecast_detail16"/>
      <sheetName val="INPUT_SHEET19"/>
      <sheetName val="INTIME_PROJECT_AREA17"/>
      <sheetName val="Driveway_Beams42"/>
      <sheetName val="4_CIS18"/>
      <sheetName val="Meas_-Hotel_Part18"/>
      <sheetName val="RCC,Ret__Wall25"/>
      <sheetName val="System_Summary17"/>
      <sheetName val="Fill_this_out_first___42"/>
      <sheetName val="BOQ_Distribution17"/>
      <sheetName val="Cleaning_&amp;_Grubbing17"/>
      <sheetName val="PRECAST_lightconc-II18"/>
      <sheetName val="foot-slab_reinft17"/>
      <sheetName val="RATE_XLS17"/>
      <sheetName val="Code_Map17"/>
      <sheetName val="PointNo_517"/>
      <sheetName val="_COP_100%17"/>
      <sheetName val="Sheet2_(2)17"/>
      <sheetName val="Basic_Material_Rates(7)17"/>
      <sheetName val="[RATE_ANALYSIS_HYDRAULIC_17-017"/>
      <sheetName val="COP_Final17"/>
      <sheetName val="INDIGINEOUS_ITEMS_17"/>
      <sheetName val="Rates_Basic17"/>
      <sheetName val="Conversions_Final17"/>
      <sheetName val="Factor_Sheet17"/>
      <sheetName val="DETAILED__BOQ17"/>
      <sheetName val="class_&amp;_category17"/>
      <sheetName val="CABLE_DATA17"/>
      <sheetName val="CFForecast_detail17"/>
      <sheetName val="SPILL_OVER2"/>
      <sheetName val="A.O.R r1"/>
      <sheetName val="Material "/>
      <sheetName val="Labour &amp; Plant"/>
      <sheetName val="steel-circular"/>
      <sheetName val="Back_Cal_for OMC"/>
      <sheetName val="Headings"/>
      <sheetName val="D2_CO"/>
      <sheetName val="Z1_DATA"/>
      <sheetName val="CAT_5"/>
      <sheetName val="Code"/>
      <sheetName val="Rates"/>
      <sheetName val="Lead"/>
      <sheetName val="IT_FBT_DDTP"/>
      <sheetName val="DOOR-WIND"/>
      <sheetName val="Filtration1"/>
      <sheetName val="MASTER_RATE ANALYSIS"/>
      <sheetName val="Check List"/>
      <sheetName val="Consumption"/>
      <sheetName val="Recovery"/>
      <sheetName val="MAT.COST"/>
      <sheetName val="Sales_Eur"/>
      <sheetName val="Basic"/>
      <sheetName val="Conc-BP"/>
      <sheetName val="Approved MTD Proj #'s"/>
      <sheetName val="Allg. Angaben"/>
      <sheetName val="Mengengerüst Beheizung"/>
      <sheetName val="Liste"/>
      <sheetName val="Mengengerüst"/>
      <sheetName val="Montageüberwachung"/>
      <sheetName val="Faktoren"/>
      <sheetName val="Lookup"/>
      <sheetName val="labour_coeff1"/>
      <sheetName val="Section_21"/>
      <sheetName val="SBI(Siliguri)"/>
      <sheetName val="Intro."/>
      <sheetName val="Plumbing__BOQ_Pune1"/>
      <sheetName val="Rate_analysis-_BOQ_1_1"/>
      <sheetName val="Project_Details1"/>
      <sheetName val="Balance_Sheet_Details_CMC1"/>
      <sheetName val="KQ_Cost_Controlling2"/>
      <sheetName val="KQ_Appropriation2"/>
      <sheetName val="Detail_P&amp;L2"/>
      <sheetName val="Assumption_Sheet2"/>
      <sheetName val="Project_Brief2"/>
      <sheetName val="Area_Statement2"/>
      <sheetName val="Legrand_DB2"/>
      <sheetName val="BEC_MS_2"/>
      <sheetName val="Legrand_Popular2"/>
      <sheetName val="DPX_LEGRAND2"/>
      <sheetName val="Tray_&amp;_trunking2"/>
      <sheetName val="Section_22"/>
      <sheetName val="labour_coeff2"/>
      <sheetName val="Plumbing__BOQ_Pune2"/>
      <sheetName val="Rate_analysis-_BOQ_1_2"/>
      <sheetName val="Project_Details2"/>
      <sheetName val="Balance_Sheet_Details_CMC2"/>
      <sheetName val="KQ_Cost_Controlling3"/>
      <sheetName val="KQ_Appropriation3"/>
      <sheetName val="Detail_P&amp;L3"/>
      <sheetName val="Assumption_Sheet3"/>
      <sheetName val="Project_Brief3"/>
      <sheetName val="Area_Statement3"/>
      <sheetName val="11B_3"/>
      <sheetName val="SPILL_OVER3"/>
      <sheetName val="Legrand_DB3"/>
      <sheetName val="BEC_MS_3"/>
      <sheetName val="Legrand_Popular3"/>
      <sheetName val="DPX_LEGRAND3"/>
      <sheetName val="Tray_&amp;_trunking3"/>
      <sheetName val="Section_23"/>
      <sheetName val="labour_coeff3"/>
      <sheetName val="Plumbing__BOQ_Pune3"/>
      <sheetName val="Rate_analysis-_BOQ_1_3"/>
      <sheetName val="Project_Details3"/>
      <sheetName val="Balance_Sheet_Details_CMC3"/>
      <sheetName val="Rate_Analysis1"/>
      <sheetName val="KQ_Cost_Controlling4"/>
      <sheetName val="KQ_Appropriation4"/>
      <sheetName val="Detail_P&amp;L4"/>
      <sheetName val="Assumption_Sheet4"/>
      <sheetName val="Project_Brief4"/>
      <sheetName val="Area_Statement4"/>
      <sheetName val="11B_4"/>
      <sheetName val="SPILL_OVER4"/>
      <sheetName val="Legrand_DB4"/>
      <sheetName val="BEC_MS_4"/>
      <sheetName val="Legrand_Popular4"/>
      <sheetName val="DPX_LEGRAND4"/>
      <sheetName val="Tray_&amp;_trunking4"/>
      <sheetName val="Section_24"/>
      <sheetName val="labour_coeff4"/>
      <sheetName val="Plumbing__BOQ_Pune4"/>
      <sheetName val="Rate_analysis-_BOQ_1_4"/>
      <sheetName val="Project_Details4"/>
      <sheetName val="Balance_Sheet_Details_CMC4"/>
      <sheetName val="Rate_Analysis2"/>
      <sheetName val="GBW"/>
      <sheetName val="Item- Compact"/>
      <sheetName val="Cal-GF-Civil &amp; Interior"/>
      <sheetName val="Ref"/>
      <sheetName val="Cash Estimate Local"/>
      <sheetName val="C&amp;IEVA"/>
      <sheetName val="upa"/>
      <sheetName val="Insts"/>
      <sheetName val="CIVIL MB"/>
      <sheetName val="TBAL9697 _group wise  sdpl"/>
      <sheetName val="coverpage"/>
      <sheetName val="Road data"/>
      <sheetName val="ecc_res"/>
      <sheetName val="office"/>
      <sheetName val="Lab"/>
      <sheetName val="Material&amp;equipment"/>
      <sheetName val="pt-cw"/>
      <sheetName val="Summary output"/>
      <sheetName val="Assumption Inputs"/>
      <sheetName val="Macro1"/>
      <sheetName val="Names&amp;Cases"/>
      <sheetName val="COLUMN"/>
      <sheetName val="Staff Acco_"/>
      <sheetName val="MData"/>
      <sheetName val="HPCul1000"/>
      <sheetName val="RMR"/>
      <sheetName val="Gul"/>
      <sheetName val="RAMP"/>
      <sheetName val="RCC3MF7"/>
      <sheetName val="M.R.List (2)"/>
      <sheetName val="column details"/>
      <sheetName val="1.02(a)"/>
      <sheetName val="1.03.iii.(b)"/>
      <sheetName val="1.03.iii.(c)"/>
      <sheetName val="8.1.1"/>
      <sheetName val="3.4"/>
      <sheetName val="8.ii.9.(a)"/>
      <sheetName val="8.ii.9.(b)"/>
      <sheetName val="2.07 Shoulder"/>
      <sheetName val="Vehicles"/>
      <sheetName val="LABOUR RATE"/>
      <sheetName val="Material Rate"/>
      <sheetName val="detail'02"/>
      <sheetName val="4.4"/>
      <sheetName val="summery-I"/>
      <sheetName val="2.07 EMB"/>
      <sheetName val="3.01"/>
      <sheetName val="8.ii.8.(b)"/>
      <sheetName val="4.1"/>
      <sheetName val="8.1.2.(a)"/>
      <sheetName val="2.07 S.G"/>
      <sheetName val="4.2(ii)"/>
      <sheetName val="3.02"/>
      <sheetName val="Xenon(R2)"/>
      <sheetName val="Cement"/>
      <sheetName val="Steel"/>
      <sheetName val="list"/>
      <sheetName val="Calculation Sheet"/>
      <sheetName val="Cabinet details"/>
      <sheetName val="Detail 1A"/>
      <sheetName val="Rate"/>
      <sheetName val="CABLE"/>
      <sheetName val="D1_CO"/>
      <sheetName val="number"/>
      <sheetName val="Rate analysis civil"/>
      <sheetName val="spare parts"/>
      <sheetName val="PARTB - TI - TTI - SAL"/>
      <sheetName val="appendix 2.5 final accounts"/>
      <sheetName val="January"/>
      <sheetName val="GM_&amp;_TA"/>
      <sheetName val="Approved_MTD_Proj_#'s"/>
      <sheetName val="Materials_1"/>
      <sheetName val="SPT_vs_PHI1"/>
      <sheetName val="소상_&quot;1&quot;1"/>
      <sheetName val="Rates_7-201"/>
      <sheetName val="Structure_Bills_Qty1"/>
      <sheetName val="GM_&amp;_TA1"/>
      <sheetName val="Control_Sheet1"/>
      <sheetName val="A_O_R_1"/>
      <sheetName val="Approved_MTD_Proj_#'s1"/>
      <sheetName val="Rising_Main_11"/>
      <sheetName val="Project_Charter2"/>
      <sheetName val="Materials_2"/>
      <sheetName val="Data_Input2"/>
      <sheetName val="SPT_vs_PHI2"/>
      <sheetName val="소상_&quot;1&quot;2"/>
      <sheetName val="Rates_7-202"/>
      <sheetName val="Control_Sheet2"/>
      <sheetName val="Structure_Bills_Qty2"/>
      <sheetName val="A_O_R_2"/>
      <sheetName val="Cashflow_-_Con"/>
      <sheetName val="TAX_INCOME"/>
      <sheetName val="macros"/>
      <sheetName val="Sheet4"/>
      <sheetName val="INPUT_SHEET20"/>
      <sheetName val="INTIME_PROJECT_AREA18"/>
      <sheetName val="Driveway_Beams43"/>
      <sheetName val="4_CIS19"/>
      <sheetName val="Meas_-Hotel_Part19"/>
      <sheetName val="RCC,Ret__Wall26"/>
      <sheetName val="System_Summary18"/>
      <sheetName val="Fill_this_out_first___43"/>
      <sheetName val="BOQ_Distribution18"/>
      <sheetName val="Cleaning_&amp;_Grubbing18"/>
      <sheetName val="PRECAST_lightconc-II19"/>
      <sheetName val="foot-slab_reinft18"/>
      <sheetName val="RATE_XLS18"/>
      <sheetName val="Code_Map18"/>
      <sheetName val="PointNo_518"/>
      <sheetName val="_COP_100%18"/>
      <sheetName val="Sheet2_(2)18"/>
      <sheetName val="Basic_Material_Rates(7)18"/>
      <sheetName val="[RATE_ANALYSIS_HYDRAULIC_17-018"/>
      <sheetName val="COP_Final18"/>
      <sheetName val="INDIGINEOUS_ITEMS_18"/>
      <sheetName val="Rates_Basic18"/>
      <sheetName val="Conversions_Final18"/>
      <sheetName val="Factor_Sheet18"/>
      <sheetName val="DETAILED__BOQ18"/>
      <sheetName val="class_&amp;_category18"/>
      <sheetName val="CABLE_DATA18"/>
      <sheetName val="CFForecast_detail18"/>
      <sheetName val="SGS ACQ"/>
      <sheetName val="Total Cashflow Table"/>
      <sheetName val="offices"/>
      <sheetName val="insurances"/>
      <sheetName val="plant"/>
      <sheetName val="hoarding"/>
      <sheetName val="Finishes"/>
      <sheetName val="Fixed Furnishing"/>
      <sheetName val="TOTAL"/>
      <sheetName val="COVER "/>
      <sheetName val=" Specs"/>
      <sheetName val="Civil-Weekly"/>
      <sheetName val="Elec-Weekly"/>
      <sheetName val="Mech-Weekly"/>
      <sheetName val="Pipe-Weekly"/>
      <sheetName val="Datas"/>
      <sheetName val="Tank-Weekly"/>
      <sheetName val="Project-Weekly"/>
      <sheetName val="U5-Weekly"/>
      <sheetName val="11B_5"/>
      <sheetName val="GUT_(2)3"/>
      <sheetName val="Data_Input3"/>
      <sheetName val="Project_Charter3"/>
      <sheetName val="SPT_vs_PHI3"/>
      <sheetName val="소상_&quot;1&quot;3"/>
      <sheetName val="GUT_(2)1"/>
      <sheetName val="GUT_(2)2"/>
      <sheetName val="11B_7"/>
      <sheetName val="KQ_Cost_Controlling5"/>
      <sheetName val="KQ_Appropriation5"/>
      <sheetName val="Detail_P&amp;L5"/>
      <sheetName val="Assumption_Sheet5"/>
      <sheetName val="Project_Brief5"/>
      <sheetName val="Area_Statement5"/>
      <sheetName val="GUT_(2)5"/>
      <sheetName val="SPILL_OVER5"/>
      <sheetName val="Legrand_DB5"/>
      <sheetName val="BEC_MS_5"/>
      <sheetName val="Legrand_Popular5"/>
      <sheetName val="DPX_LEGRAND5"/>
      <sheetName val="Tray_&amp;_trunking5"/>
      <sheetName val="Data_Input5"/>
      <sheetName val="Project_Charter5"/>
      <sheetName val="labour_coeff5"/>
      <sheetName val="Section_25"/>
      <sheetName val="Plumbing__BOQ_Pune5"/>
      <sheetName val="Project_Details5"/>
      <sheetName val="Rate_analysis-_BOQ_1_5"/>
      <sheetName val="SPT_vs_PHI5"/>
      <sheetName val="소상_&quot;1&quot;5"/>
      <sheetName val="11B_6"/>
      <sheetName val="GUT_(2)4"/>
      <sheetName val="Data_Input4"/>
      <sheetName val="Project_Charter4"/>
      <sheetName val="SPT_vs_PHI4"/>
      <sheetName val="소상_&quot;1&quot;4"/>
      <sheetName val="11B_8"/>
      <sheetName val="KQ_Cost_Controlling6"/>
      <sheetName val="KQ_Appropriation6"/>
      <sheetName val="Detail_P&amp;L6"/>
      <sheetName val="Assumption_Sheet6"/>
      <sheetName val="Project_Brief6"/>
      <sheetName val="Area_Statement6"/>
      <sheetName val="GUT_(2)6"/>
      <sheetName val="SPILL_OVER6"/>
      <sheetName val="Legrand_DB6"/>
      <sheetName val="BEC_MS_6"/>
      <sheetName val="Legrand_Popular6"/>
      <sheetName val="DPX_LEGRAND6"/>
      <sheetName val="Tray_&amp;_trunking6"/>
      <sheetName val="Data_Input6"/>
      <sheetName val="Project_Charter6"/>
      <sheetName val="labour_coeff6"/>
      <sheetName val="Section_26"/>
      <sheetName val="Plumbing__BOQ_Pune6"/>
      <sheetName val="Project_Details6"/>
      <sheetName val="Rate_analysis-_BOQ_1_6"/>
      <sheetName val="SPT_vs_PHI6"/>
      <sheetName val="소상_&quot;1&quot;6"/>
      <sheetName val="11B_9"/>
      <sheetName val="KQ_Cost_Controlling7"/>
      <sheetName val="KQ_Appropriation7"/>
      <sheetName val="Detail_P&amp;L7"/>
      <sheetName val="Assumption_Sheet7"/>
      <sheetName val="Project_Brief7"/>
      <sheetName val="Area_Statement7"/>
      <sheetName val="GUT_(2)7"/>
      <sheetName val="SPILL_OVER7"/>
      <sheetName val="Legrand_DB7"/>
      <sheetName val="BEC_MS_7"/>
      <sheetName val="Legrand_Popular7"/>
      <sheetName val="DPX_LEGRAND7"/>
      <sheetName val="Tray_&amp;_trunking7"/>
      <sheetName val="Data_Input7"/>
      <sheetName val="Project_Charter7"/>
      <sheetName val="labour_coeff7"/>
      <sheetName val="Section_27"/>
      <sheetName val="Plumbing__BOQ_Pune7"/>
      <sheetName val="Project_Details7"/>
      <sheetName val="Rate_analysis-_BOQ_1_7"/>
      <sheetName val="SPT_vs_PHI7"/>
      <sheetName val="소상_&quot;1&quot;7"/>
      <sheetName val="11B_10"/>
      <sheetName val="KQ_Cost_Controlling8"/>
      <sheetName val="KQ_Appropriation8"/>
      <sheetName val="Detail_P&amp;L8"/>
      <sheetName val="Assumption_Sheet8"/>
      <sheetName val="Project_Brief8"/>
      <sheetName val="Area_Statement8"/>
      <sheetName val="GUT_(2)8"/>
      <sheetName val="SPILL_OVER8"/>
      <sheetName val="Legrand_DB8"/>
      <sheetName val="BEC_MS_8"/>
      <sheetName val="Legrand_Popular8"/>
      <sheetName val="DPX_LEGRAND8"/>
      <sheetName val="Tray_&amp;_trunking8"/>
      <sheetName val="Data_Input8"/>
      <sheetName val="Project_Charter8"/>
      <sheetName val="labour_coeff8"/>
      <sheetName val="Section_28"/>
      <sheetName val="Plumbing__BOQ_Pune8"/>
      <sheetName val="Project_Details8"/>
      <sheetName val="Rate_analysis-_BOQ_1_8"/>
      <sheetName val="SPT_vs_PHI8"/>
      <sheetName val="소상_&quot;1&quot;8"/>
      <sheetName val="11B_11"/>
      <sheetName val="KQ_Cost_Controlling9"/>
      <sheetName val="KQ_Appropriation9"/>
      <sheetName val="Detail_P&amp;L9"/>
      <sheetName val="Assumption_Sheet9"/>
      <sheetName val="Project_Brief9"/>
      <sheetName val="Area_Statement9"/>
      <sheetName val="GUT_(2)9"/>
      <sheetName val="SPILL_OVER9"/>
      <sheetName val="Legrand_DB9"/>
      <sheetName val="BEC_MS_9"/>
      <sheetName val="Legrand_Popular9"/>
      <sheetName val="DPX_LEGRAND9"/>
      <sheetName val="Tray_&amp;_trunking9"/>
      <sheetName val="Data_Input9"/>
      <sheetName val="Project_Charter9"/>
      <sheetName val="labour_coeff9"/>
      <sheetName val="Section_29"/>
      <sheetName val="Plumbing__BOQ_Pune9"/>
      <sheetName val="Project_Details9"/>
      <sheetName val="Rate_analysis-_BOQ_1_9"/>
      <sheetName val="SPT_vs_PHI9"/>
      <sheetName val="소상_&quot;1&quot;9"/>
      <sheetName val="11B_12"/>
      <sheetName val="KQ_Cost_Controlling10"/>
      <sheetName val="KQ_Appropriation10"/>
      <sheetName val="Detail_P&amp;L10"/>
      <sheetName val="Assumption_Sheet10"/>
      <sheetName val="Project_Brief10"/>
      <sheetName val="Area_Statement10"/>
      <sheetName val="GUT_(2)10"/>
      <sheetName val="SPILL_OVER10"/>
      <sheetName val="Legrand_DB10"/>
      <sheetName val="BEC_MS_10"/>
      <sheetName val="Legrand_Popular10"/>
      <sheetName val="DPX_LEGRAND10"/>
      <sheetName val="Tray_&amp;_trunking10"/>
      <sheetName val="Data_Input10"/>
      <sheetName val="Project_Charter10"/>
      <sheetName val="labour_coeff10"/>
      <sheetName val="Section_210"/>
      <sheetName val="Plumbing__BOQ_Pune10"/>
      <sheetName val="Project_Details10"/>
      <sheetName val="Rate_analysis-_BOQ_1_10"/>
      <sheetName val="SPT_vs_PHI10"/>
      <sheetName val="소상_&quot;1&quot;10"/>
      <sheetName val="11B_13"/>
      <sheetName val="KQ_Cost_Controlling11"/>
      <sheetName val="KQ_Appropriation11"/>
      <sheetName val="Detail_P&amp;L11"/>
      <sheetName val="Assumption_Sheet11"/>
      <sheetName val="Project_Brief11"/>
      <sheetName val="Area_Statement11"/>
      <sheetName val="GUT_(2)11"/>
      <sheetName val="SPILL_OVER11"/>
      <sheetName val="Legrand_DB11"/>
      <sheetName val="BEC_MS_11"/>
      <sheetName val="Legrand_Popular11"/>
      <sheetName val="DPX_LEGRAND11"/>
      <sheetName val="Tray_&amp;_trunking11"/>
      <sheetName val="Data_Input11"/>
      <sheetName val="Project_Charter11"/>
      <sheetName val="labour_coeff11"/>
      <sheetName val="Section_211"/>
      <sheetName val="Plumbing__BOQ_Pune11"/>
      <sheetName val="Project_Details11"/>
      <sheetName val="Rate_analysis-_BOQ_1_11"/>
      <sheetName val="_RATE_ANALYSIS_HYDRAULIC_17-011"/>
      <sheetName val="SPT_vs_PHI11"/>
      <sheetName val="소상_&quot;1&quot;11"/>
      <sheetName val="BOQ (2)"/>
      <sheetName val="COST"/>
      <sheetName val="BM"/>
      <sheetName val="MB-KNG-2 Pcc ,Brick work"/>
      <sheetName val="ORDER BOOKING"/>
      <sheetName val="TOS_N5"/>
      <sheetName val="INNOVATION"/>
      <sheetName val="Detail In Door Stad"/>
      <sheetName val="Time Codes"/>
      <sheetName val="Recovered_Sheet1"/>
      <sheetName val="Purlin(7m)"/>
      <sheetName val="_RATE_ANALYSIS_HYDRAULIC_17_0_3"/>
      <sheetName val="_RATE_ANALYSIS_HYDRAULIC_17_0_4"/>
      <sheetName val="Sub-Analysis"/>
      <sheetName val="Break up Sheet"/>
      <sheetName val="SITE_OVERHEADS2"/>
      <sheetName val="SITE_OVERHEADS1"/>
      <sheetName val="SITE_OVERHEADS3"/>
      <sheetName val="Categories"/>
      <sheetName val="indices "/>
      <sheetName val="month"/>
      <sheetName val="partner"/>
      <sheetName val="year"/>
      <sheetName val="Box_Detail_case_1"/>
      <sheetName val="BLK2"/>
      <sheetName val="BLK3"/>
      <sheetName val="E &amp; R"/>
      <sheetName val="radar"/>
      <sheetName val="UG"/>
      <sheetName val="Clinkr Silo"/>
      <sheetName val="Cement Silo"/>
      <sheetName val="Basic data"/>
      <sheetName val="M.S."/>
      <sheetName val="fitoutconfcentre"/>
      <sheetName val="boq revised"/>
      <sheetName val="LA-_lookups1"/>
      <sheetName val="Other_assumptions1"/>
      <sheetName val="Basement_Budget1"/>
      <sheetName val="Traveller_Details1"/>
      <sheetName val="Input_Sheet_(Main)"/>
      <sheetName val="PPAP_LOG"/>
      <sheetName val="Cashflow_-_Con1"/>
      <sheetName val="TAX_INCOME1"/>
      <sheetName val="Allg__Angaben"/>
      <sheetName val="Mengengerüst_Beheizung"/>
      <sheetName val="Summary_Part_1"/>
      <sheetName val="TPL_RECEIPTS_MB51"/>
      <sheetName val="ROW_Orders_for_March_05"/>
      <sheetName val="PKG_PO"/>
      <sheetName val="LLM_DPRECEIPTS_MB51"/>
      <sheetName val="ZSEM_stock_(ympc038)"/>
      <sheetName val="MFG_PO"/>
      <sheetName val="Check_List"/>
      <sheetName val="GI_fabrication_-_fire_exit__"/>
      <sheetName val="Up_to_floor"/>
      <sheetName val="External_steps"/>
      <sheetName val="Loading_unloading_platform_-1_"/>
      <sheetName val="Flagging_concrete"/>
      <sheetName val="Perimeter_walls"/>
      <sheetName val="Internal_staircase"/>
      <sheetName val="MEZZANINE_FLOOR_"/>
      <sheetName val="doors_&amp;_windows_"/>
      <sheetName val="Machinary_foundation"/>
      <sheetName val="ABSTRCT_-_PRODUCTION_BUILDING"/>
      <sheetName val="Balance_Sheet_Details_CMC5"/>
      <sheetName val="Assumption_"/>
      <sheetName val="Elect_"/>
      <sheetName val="REFERANCE_DATA"/>
      <sheetName val="DOOR_WINDOW"/>
      <sheetName val="Customize_Your_Invoice"/>
      <sheetName val="Tender_Summary"/>
      <sheetName val="Gen_Info"/>
      <sheetName val="BOQ__SUB-ST_"/>
      <sheetName val="BOQ__SUB_STATION"/>
      <sheetName val="BOQ__CCTV_SYS_"/>
      <sheetName val="GM_000"/>
      <sheetName val="CIVIL_MB"/>
      <sheetName val="TBAL9697__group_wise__sdpl"/>
      <sheetName val="재1"/>
      <sheetName val="HEAD"/>
      <sheetName val="A.O.R (2)"/>
      <sheetName val="M.R.1"/>
      <sheetName val="Boundary Wall Summary"/>
      <sheetName val="Break_Up (bc)"/>
      <sheetName val="Break_Up (bc1)"/>
      <sheetName val="Break_Up (bc2)"/>
      <sheetName val="Site Dev BOQ"/>
      <sheetName val="ACS(1)"/>
      <sheetName val="FAS-C(4)"/>
      <sheetName val="2_civil_RA"/>
      <sheetName val="Constants"/>
      <sheetName val="SP Break Up"/>
      <sheetName val="Labor abs-NMR"/>
      <sheetName val="_RATE_ANALYSIS_HYDRAULIC_17-012"/>
      <sheetName val="_RATE_ANALYSIS_HYDRAULIC_17-013"/>
      <sheetName val="_RATE_ANALYSIS_HYDRAULIC_17-014"/>
      <sheetName val="_RATE_ANALYSIS_HYDRAULIC_17-015"/>
      <sheetName val="_RATE_ANALYSIS_HYDRAULIC_17-016"/>
      <sheetName val="_RATE_ANALYSIS_HYDRAULIC_17-017"/>
      <sheetName val="calcul"/>
      <sheetName val="Detailed Summary (5)"/>
      <sheetName val="Materials"/>
      <sheetName val="Sch.Main Bld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7">
          <cell r="K7">
            <v>150</v>
          </cell>
        </row>
      </sheetData>
      <sheetData sheetId="15" refreshError="1"/>
      <sheetData sheetId="16" refreshError="1"/>
      <sheetData sheetId="17" refreshError="1"/>
      <sheetData sheetId="18">
        <row r="7">
          <cell r="K7">
            <v>150</v>
          </cell>
        </row>
      </sheetData>
      <sheetData sheetId="19">
        <row r="7">
          <cell r="K7">
            <v>150</v>
          </cell>
        </row>
      </sheetData>
      <sheetData sheetId="20">
        <row r="7">
          <cell r="K7">
            <v>150</v>
          </cell>
        </row>
      </sheetData>
      <sheetData sheetId="21" refreshError="1"/>
      <sheetData sheetId="22">
        <row r="7">
          <cell r="K7">
            <v>150</v>
          </cell>
        </row>
      </sheetData>
      <sheetData sheetId="23">
        <row r="7">
          <cell r="K7">
            <v>150</v>
          </cell>
        </row>
      </sheetData>
      <sheetData sheetId="24">
        <row r="7">
          <cell r="K7">
            <v>150</v>
          </cell>
        </row>
      </sheetData>
      <sheetData sheetId="25">
        <row r="7">
          <cell r="K7">
            <v>150</v>
          </cell>
        </row>
      </sheetData>
      <sheetData sheetId="26">
        <row r="7">
          <cell r="K7">
            <v>150</v>
          </cell>
        </row>
      </sheetData>
      <sheetData sheetId="27">
        <row r="7">
          <cell r="K7">
            <v>150</v>
          </cell>
        </row>
      </sheetData>
      <sheetData sheetId="28">
        <row r="7">
          <cell r="K7">
            <v>150</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ow r="7">
          <cell r="K7">
            <v>150</v>
          </cell>
        </row>
      </sheetData>
      <sheetData sheetId="128">
        <row r="7">
          <cell r="K7">
            <v>150</v>
          </cell>
        </row>
      </sheetData>
      <sheetData sheetId="129">
        <row r="7">
          <cell r="K7">
            <v>150</v>
          </cell>
        </row>
      </sheetData>
      <sheetData sheetId="130">
        <row r="7">
          <cell r="K7">
            <v>150</v>
          </cell>
        </row>
      </sheetData>
      <sheetData sheetId="131">
        <row r="7">
          <cell r="K7">
            <v>150</v>
          </cell>
        </row>
      </sheetData>
      <sheetData sheetId="132">
        <row r="7">
          <cell r="K7">
            <v>150</v>
          </cell>
        </row>
      </sheetData>
      <sheetData sheetId="133">
        <row r="7">
          <cell r="K7">
            <v>150</v>
          </cell>
        </row>
      </sheetData>
      <sheetData sheetId="134">
        <row r="7">
          <cell r="K7">
            <v>150</v>
          </cell>
        </row>
      </sheetData>
      <sheetData sheetId="135">
        <row r="7">
          <cell r="K7">
            <v>150</v>
          </cell>
        </row>
      </sheetData>
      <sheetData sheetId="136">
        <row r="7">
          <cell r="K7">
            <v>150</v>
          </cell>
        </row>
      </sheetData>
      <sheetData sheetId="137">
        <row r="7">
          <cell r="K7">
            <v>150</v>
          </cell>
        </row>
      </sheetData>
      <sheetData sheetId="138">
        <row r="7">
          <cell r="K7">
            <v>150</v>
          </cell>
        </row>
      </sheetData>
      <sheetData sheetId="139">
        <row r="7">
          <cell r="K7">
            <v>150</v>
          </cell>
        </row>
      </sheetData>
      <sheetData sheetId="140">
        <row r="7">
          <cell r="K7">
            <v>150</v>
          </cell>
        </row>
      </sheetData>
      <sheetData sheetId="141">
        <row r="7">
          <cell r="K7">
            <v>150</v>
          </cell>
        </row>
      </sheetData>
      <sheetData sheetId="142">
        <row r="7">
          <cell r="K7">
            <v>150</v>
          </cell>
        </row>
      </sheetData>
      <sheetData sheetId="143">
        <row r="7">
          <cell r="K7">
            <v>150</v>
          </cell>
        </row>
      </sheetData>
      <sheetData sheetId="144">
        <row r="7">
          <cell r="K7">
            <v>150</v>
          </cell>
        </row>
      </sheetData>
      <sheetData sheetId="145">
        <row r="7">
          <cell r="K7">
            <v>150</v>
          </cell>
        </row>
      </sheetData>
      <sheetData sheetId="146">
        <row r="7">
          <cell r="K7">
            <v>150</v>
          </cell>
        </row>
      </sheetData>
      <sheetData sheetId="147">
        <row r="7">
          <cell r="K7">
            <v>150</v>
          </cell>
        </row>
      </sheetData>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ow r="7">
          <cell r="K7">
            <v>150</v>
          </cell>
        </row>
      </sheetData>
      <sheetData sheetId="167">
        <row r="7">
          <cell r="K7">
            <v>150</v>
          </cell>
        </row>
      </sheetData>
      <sheetData sheetId="168">
        <row r="7">
          <cell r="K7">
            <v>150</v>
          </cell>
        </row>
      </sheetData>
      <sheetData sheetId="169">
        <row r="7">
          <cell r="K7">
            <v>150</v>
          </cell>
        </row>
      </sheetData>
      <sheetData sheetId="170">
        <row r="7">
          <cell r="K7">
            <v>150</v>
          </cell>
        </row>
      </sheetData>
      <sheetData sheetId="171">
        <row r="7">
          <cell r="K7">
            <v>150</v>
          </cell>
        </row>
      </sheetData>
      <sheetData sheetId="172">
        <row r="7">
          <cell r="K7">
            <v>150</v>
          </cell>
        </row>
      </sheetData>
      <sheetData sheetId="173">
        <row r="7">
          <cell r="K7">
            <v>150</v>
          </cell>
        </row>
      </sheetData>
      <sheetData sheetId="174">
        <row r="7">
          <cell r="K7">
            <v>150</v>
          </cell>
        </row>
      </sheetData>
      <sheetData sheetId="175">
        <row r="7">
          <cell r="K7">
            <v>150</v>
          </cell>
        </row>
      </sheetData>
      <sheetData sheetId="176">
        <row r="7">
          <cell r="K7">
            <v>150</v>
          </cell>
        </row>
      </sheetData>
      <sheetData sheetId="177">
        <row r="7">
          <cell r="K7">
            <v>150</v>
          </cell>
        </row>
      </sheetData>
      <sheetData sheetId="178">
        <row r="7">
          <cell r="K7">
            <v>150</v>
          </cell>
        </row>
      </sheetData>
      <sheetData sheetId="179">
        <row r="7">
          <cell r="K7">
            <v>150</v>
          </cell>
        </row>
      </sheetData>
      <sheetData sheetId="180">
        <row r="7">
          <cell r="K7">
            <v>150</v>
          </cell>
        </row>
      </sheetData>
      <sheetData sheetId="181">
        <row r="7">
          <cell r="K7">
            <v>150</v>
          </cell>
        </row>
      </sheetData>
      <sheetData sheetId="182">
        <row r="7">
          <cell r="K7">
            <v>150</v>
          </cell>
        </row>
      </sheetData>
      <sheetData sheetId="183">
        <row r="7">
          <cell r="K7">
            <v>150</v>
          </cell>
        </row>
      </sheetData>
      <sheetData sheetId="184">
        <row r="7">
          <cell r="K7">
            <v>150</v>
          </cell>
        </row>
      </sheetData>
      <sheetData sheetId="185">
        <row r="7">
          <cell r="K7">
            <v>150</v>
          </cell>
        </row>
      </sheetData>
      <sheetData sheetId="186">
        <row r="7">
          <cell r="K7">
            <v>150</v>
          </cell>
        </row>
      </sheetData>
      <sheetData sheetId="187">
        <row r="7">
          <cell r="K7">
            <v>150</v>
          </cell>
        </row>
      </sheetData>
      <sheetData sheetId="188">
        <row r="7">
          <cell r="K7">
            <v>150</v>
          </cell>
        </row>
      </sheetData>
      <sheetData sheetId="189">
        <row r="7">
          <cell r="K7">
            <v>150</v>
          </cell>
        </row>
      </sheetData>
      <sheetData sheetId="190" refreshError="1"/>
      <sheetData sheetId="191" refreshError="1"/>
      <sheetData sheetId="192" refreshError="1"/>
      <sheetData sheetId="193" refreshError="1"/>
      <sheetData sheetId="194" refreshError="1"/>
      <sheetData sheetId="195">
        <row r="7">
          <cell r="K7">
            <v>150</v>
          </cell>
        </row>
      </sheetData>
      <sheetData sheetId="196">
        <row r="7">
          <cell r="K7">
            <v>150</v>
          </cell>
        </row>
      </sheetData>
      <sheetData sheetId="197">
        <row r="7">
          <cell r="K7">
            <v>150</v>
          </cell>
        </row>
      </sheetData>
      <sheetData sheetId="198">
        <row r="7">
          <cell r="K7">
            <v>150</v>
          </cell>
        </row>
      </sheetData>
      <sheetData sheetId="199">
        <row r="7">
          <cell r="K7">
            <v>150</v>
          </cell>
        </row>
      </sheetData>
      <sheetData sheetId="200">
        <row r="7">
          <cell r="K7">
            <v>150</v>
          </cell>
        </row>
      </sheetData>
      <sheetData sheetId="201">
        <row r="7">
          <cell r="K7">
            <v>150</v>
          </cell>
        </row>
      </sheetData>
      <sheetData sheetId="202">
        <row r="7">
          <cell r="K7">
            <v>150</v>
          </cell>
        </row>
      </sheetData>
      <sheetData sheetId="203">
        <row r="7">
          <cell r="K7">
            <v>150</v>
          </cell>
        </row>
      </sheetData>
      <sheetData sheetId="204">
        <row r="7">
          <cell r="K7">
            <v>150</v>
          </cell>
        </row>
      </sheetData>
      <sheetData sheetId="205">
        <row r="7">
          <cell r="K7">
            <v>150</v>
          </cell>
        </row>
      </sheetData>
      <sheetData sheetId="206">
        <row r="7">
          <cell r="K7">
            <v>150</v>
          </cell>
        </row>
      </sheetData>
      <sheetData sheetId="207">
        <row r="7">
          <cell r="K7">
            <v>150</v>
          </cell>
        </row>
      </sheetData>
      <sheetData sheetId="208">
        <row r="7">
          <cell r="K7">
            <v>150</v>
          </cell>
        </row>
      </sheetData>
      <sheetData sheetId="209">
        <row r="7">
          <cell r="K7">
            <v>150</v>
          </cell>
        </row>
      </sheetData>
      <sheetData sheetId="210">
        <row r="7">
          <cell r="K7">
            <v>150</v>
          </cell>
        </row>
      </sheetData>
      <sheetData sheetId="211">
        <row r="7">
          <cell r="K7">
            <v>150</v>
          </cell>
        </row>
      </sheetData>
      <sheetData sheetId="212">
        <row r="7">
          <cell r="K7">
            <v>150</v>
          </cell>
        </row>
      </sheetData>
      <sheetData sheetId="213">
        <row r="7">
          <cell r="K7">
            <v>150</v>
          </cell>
        </row>
      </sheetData>
      <sheetData sheetId="214">
        <row r="7">
          <cell r="K7">
            <v>150</v>
          </cell>
        </row>
      </sheetData>
      <sheetData sheetId="215">
        <row r="7">
          <cell r="K7">
            <v>150</v>
          </cell>
        </row>
      </sheetData>
      <sheetData sheetId="216">
        <row r="7">
          <cell r="K7">
            <v>150</v>
          </cell>
        </row>
      </sheetData>
      <sheetData sheetId="217">
        <row r="7">
          <cell r="K7">
            <v>150</v>
          </cell>
        </row>
      </sheetData>
      <sheetData sheetId="218">
        <row r="7">
          <cell r="K7">
            <v>150</v>
          </cell>
        </row>
      </sheetData>
      <sheetData sheetId="219">
        <row r="7">
          <cell r="K7">
            <v>150</v>
          </cell>
        </row>
      </sheetData>
      <sheetData sheetId="220">
        <row r="7">
          <cell r="K7">
            <v>150</v>
          </cell>
        </row>
      </sheetData>
      <sheetData sheetId="221">
        <row r="7">
          <cell r="K7">
            <v>150</v>
          </cell>
        </row>
      </sheetData>
      <sheetData sheetId="222">
        <row r="7">
          <cell r="K7">
            <v>150</v>
          </cell>
        </row>
      </sheetData>
      <sheetData sheetId="223">
        <row r="7">
          <cell r="K7">
            <v>150</v>
          </cell>
        </row>
      </sheetData>
      <sheetData sheetId="224">
        <row r="7">
          <cell r="K7">
            <v>150</v>
          </cell>
        </row>
      </sheetData>
      <sheetData sheetId="225">
        <row r="7">
          <cell r="K7">
            <v>150</v>
          </cell>
        </row>
      </sheetData>
      <sheetData sheetId="226">
        <row r="7">
          <cell r="K7">
            <v>150</v>
          </cell>
        </row>
      </sheetData>
      <sheetData sheetId="227">
        <row r="7">
          <cell r="K7">
            <v>150</v>
          </cell>
        </row>
      </sheetData>
      <sheetData sheetId="228">
        <row r="7">
          <cell r="K7">
            <v>150</v>
          </cell>
        </row>
      </sheetData>
      <sheetData sheetId="229">
        <row r="7">
          <cell r="K7">
            <v>150</v>
          </cell>
        </row>
      </sheetData>
      <sheetData sheetId="230">
        <row r="7">
          <cell r="K7">
            <v>150</v>
          </cell>
        </row>
      </sheetData>
      <sheetData sheetId="231">
        <row r="7">
          <cell r="K7">
            <v>150</v>
          </cell>
        </row>
      </sheetData>
      <sheetData sheetId="232">
        <row r="7">
          <cell r="K7">
            <v>150</v>
          </cell>
        </row>
      </sheetData>
      <sheetData sheetId="233">
        <row r="7">
          <cell r="K7">
            <v>150</v>
          </cell>
        </row>
      </sheetData>
      <sheetData sheetId="234">
        <row r="7">
          <cell r="K7">
            <v>150</v>
          </cell>
        </row>
      </sheetData>
      <sheetData sheetId="235">
        <row r="7">
          <cell r="K7">
            <v>150</v>
          </cell>
        </row>
      </sheetData>
      <sheetData sheetId="236">
        <row r="7">
          <cell r="K7">
            <v>150</v>
          </cell>
        </row>
      </sheetData>
      <sheetData sheetId="237">
        <row r="7">
          <cell r="K7">
            <v>150</v>
          </cell>
        </row>
      </sheetData>
      <sheetData sheetId="238">
        <row r="7">
          <cell r="K7">
            <v>150</v>
          </cell>
        </row>
      </sheetData>
      <sheetData sheetId="239">
        <row r="7">
          <cell r="K7">
            <v>150</v>
          </cell>
        </row>
      </sheetData>
      <sheetData sheetId="240">
        <row r="7">
          <cell r="K7">
            <v>150</v>
          </cell>
        </row>
      </sheetData>
      <sheetData sheetId="241">
        <row r="7">
          <cell r="K7">
            <v>150</v>
          </cell>
        </row>
      </sheetData>
      <sheetData sheetId="242">
        <row r="7">
          <cell r="K7">
            <v>150</v>
          </cell>
        </row>
      </sheetData>
      <sheetData sheetId="243">
        <row r="7">
          <cell r="K7">
            <v>150</v>
          </cell>
        </row>
      </sheetData>
      <sheetData sheetId="244">
        <row r="7">
          <cell r="K7">
            <v>150</v>
          </cell>
        </row>
      </sheetData>
      <sheetData sheetId="245">
        <row r="7">
          <cell r="K7">
            <v>150</v>
          </cell>
        </row>
      </sheetData>
      <sheetData sheetId="246">
        <row r="7">
          <cell r="K7">
            <v>150</v>
          </cell>
        </row>
      </sheetData>
      <sheetData sheetId="247">
        <row r="7">
          <cell r="K7">
            <v>150</v>
          </cell>
        </row>
      </sheetData>
      <sheetData sheetId="248">
        <row r="7">
          <cell r="K7">
            <v>150</v>
          </cell>
        </row>
      </sheetData>
      <sheetData sheetId="249">
        <row r="7">
          <cell r="K7">
            <v>150</v>
          </cell>
        </row>
      </sheetData>
      <sheetData sheetId="250">
        <row r="7">
          <cell r="K7">
            <v>150</v>
          </cell>
        </row>
      </sheetData>
      <sheetData sheetId="251">
        <row r="7">
          <cell r="K7">
            <v>150</v>
          </cell>
        </row>
      </sheetData>
      <sheetData sheetId="252">
        <row r="7">
          <cell r="K7">
            <v>150</v>
          </cell>
        </row>
      </sheetData>
      <sheetData sheetId="253">
        <row r="7">
          <cell r="K7">
            <v>150</v>
          </cell>
        </row>
      </sheetData>
      <sheetData sheetId="254">
        <row r="7">
          <cell r="K7">
            <v>150</v>
          </cell>
        </row>
      </sheetData>
      <sheetData sheetId="255">
        <row r="7">
          <cell r="K7">
            <v>150</v>
          </cell>
        </row>
      </sheetData>
      <sheetData sheetId="256">
        <row r="7">
          <cell r="K7">
            <v>150</v>
          </cell>
        </row>
      </sheetData>
      <sheetData sheetId="257">
        <row r="7">
          <cell r="K7">
            <v>150</v>
          </cell>
        </row>
      </sheetData>
      <sheetData sheetId="258">
        <row r="7">
          <cell r="K7">
            <v>150</v>
          </cell>
        </row>
      </sheetData>
      <sheetData sheetId="259">
        <row r="7">
          <cell r="K7">
            <v>150</v>
          </cell>
        </row>
      </sheetData>
      <sheetData sheetId="260">
        <row r="7">
          <cell r="K7">
            <v>150</v>
          </cell>
        </row>
      </sheetData>
      <sheetData sheetId="261">
        <row r="7">
          <cell r="K7">
            <v>150</v>
          </cell>
        </row>
      </sheetData>
      <sheetData sheetId="262">
        <row r="7">
          <cell r="K7">
            <v>150</v>
          </cell>
        </row>
      </sheetData>
      <sheetData sheetId="263">
        <row r="7">
          <cell r="K7">
            <v>150</v>
          </cell>
        </row>
      </sheetData>
      <sheetData sheetId="264">
        <row r="7">
          <cell r="K7">
            <v>150</v>
          </cell>
        </row>
      </sheetData>
      <sheetData sheetId="265">
        <row r="7">
          <cell r="K7">
            <v>150</v>
          </cell>
        </row>
      </sheetData>
      <sheetData sheetId="266">
        <row r="7">
          <cell r="K7">
            <v>150</v>
          </cell>
        </row>
      </sheetData>
      <sheetData sheetId="267">
        <row r="7">
          <cell r="K7">
            <v>150</v>
          </cell>
        </row>
      </sheetData>
      <sheetData sheetId="268">
        <row r="7">
          <cell r="K7">
            <v>150</v>
          </cell>
        </row>
      </sheetData>
      <sheetData sheetId="269">
        <row r="7">
          <cell r="K7">
            <v>150</v>
          </cell>
        </row>
      </sheetData>
      <sheetData sheetId="270">
        <row r="7">
          <cell r="K7">
            <v>150</v>
          </cell>
        </row>
      </sheetData>
      <sheetData sheetId="271">
        <row r="7">
          <cell r="K7">
            <v>150</v>
          </cell>
        </row>
      </sheetData>
      <sheetData sheetId="272">
        <row r="7">
          <cell r="K7">
            <v>150</v>
          </cell>
        </row>
      </sheetData>
      <sheetData sheetId="273">
        <row r="7">
          <cell r="K7">
            <v>150</v>
          </cell>
        </row>
      </sheetData>
      <sheetData sheetId="274">
        <row r="7">
          <cell r="K7">
            <v>150</v>
          </cell>
        </row>
      </sheetData>
      <sheetData sheetId="275">
        <row r="7">
          <cell r="K7">
            <v>150</v>
          </cell>
        </row>
      </sheetData>
      <sheetData sheetId="276">
        <row r="7">
          <cell r="K7">
            <v>150</v>
          </cell>
        </row>
      </sheetData>
      <sheetData sheetId="277">
        <row r="7">
          <cell r="K7">
            <v>150</v>
          </cell>
        </row>
      </sheetData>
      <sheetData sheetId="278">
        <row r="7">
          <cell r="K7">
            <v>150</v>
          </cell>
        </row>
      </sheetData>
      <sheetData sheetId="279">
        <row r="7">
          <cell r="K7">
            <v>150</v>
          </cell>
        </row>
      </sheetData>
      <sheetData sheetId="280">
        <row r="7">
          <cell r="K7">
            <v>150</v>
          </cell>
        </row>
      </sheetData>
      <sheetData sheetId="281">
        <row r="7">
          <cell r="K7">
            <v>150</v>
          </cell>
        </row>
      </sheetData>
      <sheetData sheetId="282">
        <row r="7">
          <cell r="K7">
            <v>150</v>
          </cell>
        </row>
      </sheetData>
      <sheetData sheetId="283">
        <row r="7">
          <cell r="K7">
            <v>150</v>
          </cell>
        </row>
      </sheetData>
      <sheetData sheetId="284">
        <row r="7">
          <cell r="K7">
            <v>150</v>
          </cell>
        </row>
      </sheetData>
      <sheetData sheetId="285">
        <row r="7">
          <cell r="K7">
            <v>150</v>
          </cell>
        </row>
      </sheetData>
      <sheetData sheetId="286">
        <row r="7">
          <cell r="K7">
            <v>150</v>
          </cell>
        </row>
      </sheetData>
      <sheetData sheetId="287">
        <row r="7">
          <cell r="K7">
            <v>150</v>
          </cell>
        </row>
      </sheetData>
      <sheetData sheetId="288">
        <row r="7">
          <cell r="K7">
            <v>150</v>
          </cell>
        </row>
      </sheetData>
      <sheetData sheetId="289">
        <row r="7">
          <cell r="K7">
            <v>150</v>
          </cell>
        </row>
      </sheetData>
      <sheetData sheetId="290">
        <row r="7">
          <cell r="K7">
            <v>150</v>
          </cell>
        </row>
      </sheetData>
      <sheetData sheetId="291">
        <row r="7">
          <cell r="K7">
            <v>150</v>
          </cell>
        </row>
      </sheetData>
      <sheetData sheetId="292">
        <row r="7">
          <cell r="K7">
            <v>150</v>
          </cell>
        </row>
      </sheetData>
      <sheetData sheetId="293">
        <row r="7">
          <cell r="K7">
            <v>150</v>
          </cell>
        </row>
      </sheetData>
      <sheetData sheetId="294">
        <row r="7">
          <cell r="K7">
            <v>150</v>
          </cell>
        </row>
      </sheetData>
      <sheetData sheetId="295">
        <row r="7">
          <cell r="K7">
            <v>150</v>
          </cell>
        </row>
      </sheetData>
      <sheetData sheetId="296">
        <row r="7">
          <cell r="K7">
            <v>150</v>
          </cell>
        </row>
      </sheetData>
      <sheetData sheetId="297">
        <row r="7">
          <cell r="K7">
            <v>150</v>
          </cell>
        </row>
      </sheetData>
      <sheetData sheetId="298">
        <row r="7">
          <cell r="K7">
            <v>150</v>
          </cell>
        </row>
      </sheetData>
      <sheetData sheetId="299">
        <row r="7">
          <cell r="K7">
            <v>150</v>
          </cell>
        </row>
      </sheetData>
      <sheetData sheetId="300">
        <row r="7">
          <cell r="K7">
            <v>150</v>
          </cell>
        </row>
      </sheetData>
      <sheetData sheetId="301">
        <row r="7">
          <cell r="K7">
            <v>150</v>
          </cell>
        </row>
      </sheetData>
      <sheetData sheetId="302">
        <row r="7">
          <cell r="K7">
            <v>150</v>
          </cell>
        </row>
      </sheetData>
      <sheetData sheetId="303">
        <row r="7">
          <cell r="K7">
            <v>150</v>
          </cell>
        </row>
      </sheetData>
      <sheetData sheetId="304">
        <row r="7">
          <cell r="K7">
            <v>150</v>
          </cell>
        </row>
      </sheetData>
      <sheetData sheetId="305">
        <row r="7">
          <cell r="K7">
            <v>150</v>
          </cell>
        </row>
      </sheetData>
      <sheetData sheetId="306">
        <row r="7">
          <cell r="K7">
            <v>150</v>
          </cell>
        </row>
      </sheetData>
      <sheetData sheetId="307">
        <row r="7">
          <cell r="K7">
            <v>150</v>
          </cell>
        </row>
      </sheetData>
      <sheetData sheetId="308">
        <row r="7">
          <cell r="K7">
            <v>150</v>
          </cell>
        </row>
      </sheetData>
      <sheetData sheetId="309">
        <row r="7">
          <cell r="K7">
            <v>150</v>
          </cell>
        </row>
      </sheetData>
      <sheetData sheetId="310">
        <row r="7">
          <cell r="K7">
            <v>150</v>
          </cell>
        </row>
      </sheetData>
      <sheetData sheetId="311">
        <row r="7">
          <cell r="K7">
            <v>150</v>
          </cell>
        </row>
      </sheetData>
      <sheetData sheetId="312">
        <row r="7">
          <cell r="K7">
            <v>150</v>
          </cell>
        </row>
      </sheetData>
      <sheetData sheetId="313">
        <row r="7">
          <cell r="K7">
            <v>150</v>
          </cell>
        </row>
      </sheetData>
      <sheetData sheetId="314">
        <row r="7">
          <cell r="K7">
            <v>150</v>
          </cell>
        </row>
      </sheetData>
      <sheetData sheetId="315">
        <row r="7">
          <cell r="K7">
            <v>150</v>
          </cell>
        </row>
      </sheetData>
      <sheetData sheetId="316">
        <row r="7">
          <cell r="K7">
            <v>150</v>
          </cell>
        </row>
      </sheetData>
      <sheetData sheetId="317">
        <row r="7">
          <cell r="K7">
            <v>150</v>
          </cell>
        </row>
      </sheetData>
      <sheetData sheetId="318">
        <row r="7">
          <cell r="K7">
            <v>150</v>
          </cell>
        </row>
      </sheetData>
      <sheetData sheetId="319">
        <row r="7">
          <cell r="K7">
            <v>150</v>
          </cell>
        </row>
      </sheetData>
      <sheetData sheetId="320">
        <row r="7">
          <cell r="K7">
            <v>150</v>
          </cell>
        </row>
      </sheetData>
      <sheetData sheetId="321">
        <row r="7">
          <cell r="K7">
            <v>150</v>
          </cell>
        </row>
      </sheetData>
      <sheetData sheetId="322">
        <row r="7">
          <cell r="K7">
            <v>150</v>
          </cell>
        </row>
      </sheetData>
      <sheetData sheetId="323">
        <row r="7">
          <cell r="K7">
            <v>150</v>
          </cell>
        </row>
      </sheetData>
      <sheetData sheetId="324">
        <row r="7">
          <cell r="K7">
            <v>150</v>
          </cell>
        </row>
      </sheetData>
      <sheetData sheetId="325">
        <row r="7">
          <cell r="K7">
            <v>150</v>
          </cell>
        </row>
      </sheetData>
      <sheetData sheetId="326">
        <row r="7">
          <cell r="K7">
            <v>150</v>
          </cell>
        </row>
      </sheetData>
      <sheetData sheetId="327">
        <row r="7">
          <cell r="K7">
            <v>150</v>
          </cell>
        </row>
      </sheetData>
      <sheetData sheetId="328">
        <row r="7">
          <cell r="K7">
            <v>150</v>
          </cell>
        </row>
      </sheetData>
      <sheetData sheetId="329">
        <row r="7">
          <cell r="K7">
            <v>150</v>
          </cell>
        </row>
      </sheetData>
      <sheetData sheetId="330">
        <row r="7">
          <cell r="K7">
            <v>150</v>
          </cell>
        </row>
      </sheetData>
      <sheetData sheetId="331">
        <row r="7">
          <cell r="K7">
            <v>150</v>
          </cell>
        </row>
      </sheetData>
      <sheetData sheetId="332">
        <row r="7">
          <cell r="K7">
            <v>150</v>
          </cell>
        </row>
      </sheetData>
      <sheetData sheetId="333">
        <row r="7">
          <cell r="K7">
            <v>150</v>
          </cell>
        </row>
      </sheetData>
      <sheetData sheetId="334">
        <row r="7">
          <cell r="K7">
            <v>150</v>
          </cell>
        </row>
      </sheetData>
      <sheetData sheetId="335">
        <row r="7">
          <cell r="K7">
            <v>150</v>
          </cell>
        </row>
      </sheetData>
      <sheetData sheetId="336">
        <row r="7">
          <cell r="K7">
            <v>150</v>
          </cell>
        </row>
      </sheetData>
      <sheetData sheetId="337">
        <row r="7">
          <cell r="K7">
            <v>150</v>
          </cell>
        </row>
      </sheetData>
      <sheetData sheetId="338">
        <row r="7">
          <cell r="K7">
            <v>150</v>
          </cell>
        </row>
      </sheetData>
      <sheetData sheetId="339">
        <row r="7">
          <cell r="K7">
            <v>150</v>
          </cell>
        </row>
      </sheetData>
      <sheetData sheetId="340">
        <row r="7">
          <cell r="K7">
            <v>150</v>
          </cell>
        </row>
      </sheetData>
      <sheetData sheetId="341">
        <row r="7">
          <cell r="K7">
            <v>150</v>
          </cell>
        </row>
      </sheetData>
      <sheetData sheetId="342">
        <row r="7">
          <cell r="K7">
            <v>150</v>
          </cell>
        </row>
      </sheetData>
      <sheetData sheetId="343">
        <row r="7">
          <cell r="K7">
            <v>150</v>
          </cell>
        </row>
      </sheetData>
      <sheetData sheetId="344">
        <row r="7">
          <cell r="K7">
            <v>150</v>
          </cell>
        </row>
      </sheetData>
      <sheetData sheetId="345">
        <row r="7">
          <cell r="K7">
            <v>150</v>
          </cell>
        </row>
      </sheetData>
      <sheetData sheetId="346">
        <row r="7">
          <cell r="K7">
            <v>150</v>
          </cell>
        </row>
      </sheetData>
      <sheetData sheetId="347">
        <row r="7">
          <cell r="K7">
            <v>150</v>
          </cell>
        </row>
      </sheetData>
      <sheetData sheetId="348">
        <row r="7">
          <cell r="K7">
            <v>150</v>
          </cell>
        </row>
      </sheetData>
      <sheetData sheetId="349">
        <row r="7">
          <cell r="K7">
            <v>150</v>
          </cell>
        </row>
      </sheetData>
      <sheetData sheetId="350">
        <row r="7">
          <cell r="K7">
            <v>150</v>
          </cell>
        </row>
      </sheetData>
      <sheetData sheetId="351">
        <row r="7">
          <cell r="K7">
            <v>150</v>
          </cell>
        </row>
      </sheetData>
      <sheetData sheetId="352">
        <row r="7">
          <cell r="K7">
            <v>150</v>
          </cell>
        </row>
      </sheetData>
      <sheetData sheetId="353">
        <row r="7">
          <cell r="K7">
            <v>150</v>
          </cell>
        </row>
      </sheetData>
      <sheetData sheetId="354">
        <row r="7">
          <cell r="K7">
            <v>150</v>
          </cell>
        </row>
      </sheetData>
      <sheetData sheetId="355">
        <row r="7">
          <cell r="K7">
            <v>150</v>
          </cell>
        </row>
      </sheetData>
      <sheetData sheetId="356">
        <row r="7">
          <cell r="K7">
            <v>150</v>
          </cell>
        </row>
      </sheetData>
      <sheetData sheetId="357">
        <row r="7">
          <cell r="K7">
            <v>150</v>
          </cell>
        </row>
      </sheetData>
      <sheetData sheetId="358">
        <row r="7">
          <cell r="K7">
            <v>150</v>
          </cell>
        </row>
      </sheetData>
      <sheetData sheetId="359">
        <row r="7">
          <cell r="K7">
            <v>150</v>
          </cell>
        </row>
      </sheetData>
      <sheetData sheetId="360">
        <row r="7">
          <cell r="K7">
            <v>150</v>
          </cell>
        </row>
      </sheetData>
      <sheetData sheetId="361">
        <row r="7">
          <cell r="K7">
            <v>150</v>
          </cell>
        </row>
      </sheetData>
      <sheetData sheetId="362">
        <row r="7">
          <cell r="K7">
            <v>150</v>
          </cell>
        </row>
      </sheetData>
      <sheetData sheetId="363">
        <row r="7">
          <cell r="K7">
            <v>150</v>
          </cell>
        </row>
      </sheetData>
      <sheetData sheetId="364">
        <row r="7">
          <cell r="K7">
            <v>150</v>
          </cell>
        </row>
      </sheetData>
      <sheetData sheetId="365">
        <row r="7">
          <cell r="K7">
            <v>150</v>
          </cell>
        </row>
      </sheetData>
      <sheetData sheetId="366">
        <row r="7">
          <cell r="K7">
            <v>150</v>
          </cell>
        </row>
      </sheetData>
      <sheetData sheetId="367">
        <row r="7">
          <cell r="K7">
            <v>150</v>
          </cell>
        </row>
      </sheetData>
      <sheetData sheetId="368">
        <row r="7">
          <cell r="K7">
            <v>150</v>
          </cell>
        </row>
      </sheetData>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ow r="7">
          <cell r="K7">
            <v>150</v>
          </cell>
        </row>
      </sheetData>
      <sheetData sheetId="392">
        <row r="7">
          <cell r="K7">
            <v>150</v>
          </cell>
        </row>
      </sheetData>
      <sheetData sheetId="393">
        <row r="7">
          <cell r="K7">
            <v>150</v>
          </cell>
        </row>
      </sheetData>
      <sheetData sheetId="394">
        <row r="7">
          <cell r="K7">
            <v>150</v>
          </cell>
        </row>
      </sheetData>
      <sheetData sheetId="395">
        <row r="7">
          <cell r="K7">
            <v>150</v>
          </cell>
        </row>
      </sheetData>
      <sheetData sheetId="396">
        <row r="7">
          <cell r="K7">
            <v>150</v>
          </cell>
        </row>
      </sheetData>
      <sheetData sheetId="397">
        <row r="7">
          <cell r="K7">
            <v>150</v>
          </cell>
        </row>
      </sheetData>
      <sheetData sheetId="398">
        <row r="7">
          <cell r="K7">
            <v>150</v>
          </cell>
        </row>
      </sheetData>
      <sheetData sheetId="399">
        <row r="7">
          <cell r="K7">
            <v>150</v>
          </cell>
        </row>
      </sheetData>
      <sheetData sheetId="400">
        <row r="7">
          <cell r="K7">
            <v>150</v>
          </cell>
        </row>
      </sheetData>
      <sheetData sheetId="401">
        <row r="7">
          <cell r="K7">
            <v>150</v>
          </cell>
        </row>
      </sheetData>
      <sheetData sheetId="402">
        <row r="7">
          <cell r="K7">
            <v>150</v>
          </cell>
        </row>
      </sheetData>
      <sheetData sheetId="403">
        <row r="7">
          <cell r="K7">
            <v>150</v>
          </cell>
        </row>
      </sheetData>
      <sheetData sheetId="404">
        <row r="7">
          <cell r="K7">
            <v>150</v>
          </cell>
        </row>
      </sheetData>
      <sheetData sheetId="405">
        <row r="7">
          <cell r="K7">
            <v>150</v>
          </cell>
        </row>
      </sheetData>
      <sheetData sheetId="406">
        <row r="7">
          <cell r="K7">
            <v>150</v>
          </cell>
        </row>
      </sheetData>
      <sheetData sheetId="407">
        <row r="7">
          <cell r="K7">
            <v>150</v>
          </cell>
        </row>
      </sheetData>
      <sheetData sheetId="408">
        <row r="7">
          <cell r="K7">
            <v>150</v>
          </cell>
        </row>
      </sheetData>
      <sheetData sheetId="409">
        <row r="7">
          <cell r="K7">
            <v>150</v>
          </cell>
        </row>
      </sheetData>
      <sheetData sheetId="410">
        <row r="7">
          <cell r="K7">
            <v>150</v>
          </cell>
        </row>
      </sheetData>
      <sheetData sheetId="411">
        <row r="7">
          <cell r="K7">
            <v>150</v>
          </cell>
        </row>
      </sheetData>
      <sheetData sheetId="412">
        <row r="7">
          <cell r="K7">
            <v>150</v>
          </cell>
        </row>
      </sheetData>
      <sheetData sheetId="413">
        <row r="7">
          <cell r="K7">
            <v>150</v>
          </cell>
        </row>
      </sheetData>
      <sheetData sheetId="414">
        <row r="7">
          <cell r="K7">
            <v>150</v>
          </cell>
        </row>
      </sheetData>
      <sheetData sheetId="415">
        <row r="7">
          <cell r="K7">
            <v>150</v>
          </cell>
        </row>
      </sheetData>
      <sheetData sheetId="416">
        <row r="7">
          <cell r="K7">
            <v>150</v>
          </cell>
        </row>
      </sheetData>
      <sheetData sheetId="417">
        <row r="7">
          <cell r="K7">
            <v>150</v>
          </cell>
        </row>
      </sheetData>
      <sheetData sheetId="418">
        <row r="7">
          <cell r="K7">
            <v>150</v>
          </cell>
        </row>
      </sheetData>
      <sheetData sheetId="419">
        <row r="7">
          <cell r="K7">
            <v>150</v>
          </cell>
        </row>
      </sheetData>
      <sheetData sheetId="420">
        <row r="7">
          <cell r="K7">
            <v>150</v>
          </cell>
        </row>
      </sheetData>
      <sheetData sheetId="421">
        <row r="7">
          <cell r="K7">
            <v>150</v>
          </cell>
        </row>
      </sheetData>
      <sheetData sheetId="422">
        <row r="7">
          <cell r="K7">
            <v>150</v>
          </cell>
        </row>
      </sheetData>
      <sheetData sheetId="423">
        <row r="7">
          <cell r="K7">
            <v>150</v>
          </cell>
        </row>
      </sheetData>
      <sheetData sheetId="424">
        <row r="7">
          <cell r="K7">
            <v>150</v>
          </cell>
        </row>
      </sheetData>
      <sheetData sheetId="425">
        <row r="7">
          <cell r="K7">
            <v>150</v>
          </cell>
        </row>
      </sheetData>
      <sheetData sheetId="426">
        <row r="7">
          <cell r="K7">
            <v>150</v>
          </cell>
        </row>
      </sheetData>
      <sheetData sheetId="427">
        <row r="7">
          <cell r="K7">
            <v>150</v>
          </cell>
        </row>
      </sheetData>
      <sheetData sheetId="428">
        <row r="7">
          <cell r="K7">
            <v>150</v>
          </cell>
        </row>
      </sheetData>
      <sheetData sheetId="429">
        <row r="7">
          <cell r="K7">
            <v>150</v>
          </cell>
        </row>
      </sheetData>
      <sheetData sheetId="430">
        <row r="7">
          <cell r="K7">
            <v>150</v>
          </cell>
        </row>
      </sheetData>
      <sheetData sheetId="431">
        <row r="7">
          <cell r="K7">
            <v>150</v>
          </cell>
        </row>
      </sheetData>
      <sheetData sheetId="432">
        <row r="7">
          <cell r="K7">
            <v>150</v>
          </cell>
        </row>
      </sheetData>
      <sheetData sheetId="433">
        <row r="7">
          <cell r="K7">
            <v>150</v>
          </cell>
        </row>
      </sheetData>
      <sheetData sheetId="434">
        <row r="7">
          <cell r="K7">
            <v>150</v>
          </cell>
        </row>
      </sheetData>
      <sheetData sheetId="435">
        <row r="7">
          <cell r="K7">
            <v>150</v>
          </cell>
        </row>
      </sheetData>
      <sheetData sheetId="436">
        <row r="7">
          <cell r="K7">
            <v>150</v>
          </cell>
        </row>
      </sheetData>
      <sheetData sheetId="437">
        <row r="7">
          <cell r="K7">
            <v>150</v>
          </cell>
        </row>
      </sheetData>
      <sheetData sheetId="438">
        <row r="7">
          <cell r="K7">
            <v>150</v>
          </cell>
        </row>
      </sheetData>
      <sheetData sheetId="439">
        <row r="7">
          <cell r="K7">
            <v>150</v>
          </cell>
        </row>
      </sheetData>
      <sheetData sheetId="440">
        <row r="7">
          <cell r="K7">
            <v>150</v>
          </cell>
        </row>
      </sheetData>
      <sheetData sheetId="441">
        <row r="7">
          <cell r="K7">
            <v>150</v>
          </cell>
        </row>
      </sheetData>
      <sheetData sheetId="442">
        <row r="7">
          <cell r="K7">
            <v>150</v>
          </cell>
        </row>
      </sheetData>
      <sheetData sheetId="443">
        <row r="7">
          <cell r="K7">
            <v>150</v>
          </cell>
        </row>
      </sheetData>
      <sheetData sheetId="444">
        <row r="7">
          <cell r="K7">
            <v>150</v>
          </cell>
        </row>
      </sheetData>
      <sheetData sheetId="445">
        <row r="7">
          <cell r="K7">
            <v>150</v>
          </cell>
        </row>
      </sheetData>
      <sheetData sheetId="446">
        <row r="7">
          <cell r="K7">
            <v>150</v>
          </cell>
        </row>
      </sheetData>
      <sheetData sheetId="447">
        <row r="7">
          <cell r="K7">
            <v>150</v>
          </cell>
        </row>
      </sheetData>
      <sheetData sheetId="448">
        <row r="7">
          <cell r="K7">
            <v>150</v>
          </cell>
        </row>
      </sheetData>
      <sheetData sheetId="449">
        <row r="7">
          <cell r="K7">
            <v>150</v>
          </cell>
        </row>
      </sheetData>
      <sheetData sheetId="450">
        <row r="7">
          <cell r="K7">
            <v>150</v>
          </cell>
        </row>
      </sheetData>
      <sheetData sheetId="451">
        <row r="7">
          <cell r="K7">
            <v>150</v>
          </cell>
        </row>
      </sheetData>
      <sheetData sheetId="452">
        <row r="7">
          <cell r="K7">
            <v>150</v>
          </cell>
        </row>
      </sheetData>
      <sheetData sheetId="453">
        <row r="7">
          <cell r="K7">
            <v>150</v>
          </cell>
        </row>
      </sheetData>
      <sheetData sheetId="454">
        <row r="7">
          <cell r="K7">
            <v>150</v>
          </cell>
        </row>
      </sheetData>
      <sheetData sheetId="455">
        <row r="7">
          <cell r="K7">
            <v>150</v>
          </cell>
        </row>
      </sheetData>
      <sheetData sheetId="456">
        <row r="7">
          <cell r="K7">
            <v>150</v>
          </cell>
        </row>
      </sheetData>
      <sheetData sheetId="457">
        <row r="7">
          <cell r="K7">
            <v>150</v>
          </cell>
        </row>
      </sheetData>
      <sheetData sheetId="458">
        <row r="7">
          <cell r="K7">
            <v>150</v>
          </cell>
        </row>
      </sheetData>
      <sheetData sheetId="459">
        <row r="7">
          <cell r="K7">
            <v>150</v>
          </cell>
        </row>
      </sheetData>
      <sheetData sheetId="460">
        <row r="7">
          <cell r="K7">
            <v>150</v>
          </cell>
        </row>
      </sheetData>
      <sheetData sheetId="461">
        <row r="7">
          <cell r="K7">
            <v>150</v>
          </cell>
        </row>
      </sheetData>
      <sheetData sheetId="462">
        <row r="7">
          <cell r="K7">
            <v>150</v>
          </cell>
        </row>
      </sheetData>
      <sheetData sheetId="463">
        <row r="7">
          <cell r="K7">
            <v>150</v>
          </cell>
        </row>
      </sheetData>
      <sheetData sheetId="464">
        <row r="7">
          <cell r="K7">
            <v>150</v>
          </cell>
        </row>
      </sheetData>
      <sheetData sheetId="465">
        <row r="7">
          <cell r="K7">
            <v>150</v>
          </cell>
        </row>
      </sheetData>
      <sheetData sheetId="466">
        <row r="7">
          <cell r="K7">
            <v>150</v>
          </cell>
        </row>
      </sheetData>
      <sheetData sheetId="467">
        <row r="7">
          <cell r="K7">
            <v>150</v>
          </cell>
        </row>
      </sheetData>
      <sheetData sheetId="468">
        <row r="7">
          <cell r="K7">
            <v>150</v>
          </cell>
        </row>
      </sheetData>
      <sheetData sheetId="469">
        <row r="7">
          <cell r="K7">
            <v>150</v>
          </cell>
        </row>
      </sheetData>
      <sheetData sheetId="470">
        <row r="7">
          <cell r="K7">
            <v>150</v>
          </cell>
        </row>
      </sheetData>
      <sheetData sheetId="471">
        <row r="7">
          <cell r="K7">
            <v>150</v>
          </cell>
        </row>
      </sheetData>
      <sheetData sheetId="472">
        <row r="7">
          <cell r="K7">
            <v>150</v>
          </cell>
        </row>
      </sheetData>
      <sheetData sheetId="473">
        <row r="7">
          <cell r="K7">
            <v>150</v>
          </cell>
        </row>
      </sheetData>
      <sheetData sheetId="474">
        <row r="7">
          <cell r="K7">
            <v>150</v>
          </cell>
        </row>
      </sheetData>
      <sheetData sheetId="475">
        <row r="7">
          <cell r="K7">
            <v>150</v>
          </cell>
        </row>
      </sheetData>
      <sheetData sheetId="476">
        <row r="7">
          <cell r="K7">
            <v>150</v>
          </cell>
        </row>
      </sheetData>
      <sheetData sheetId="477">
        <row r="7">
          <cell r="K7">
            <v>150</v>
          </cell>
        </row>
      </sheetData>
      <sheetData sheetId="478">
        <row r="7">
          <cell r="K7">
            <v>150</v>
          </cell>
        </row>
      </sheetData>
      <sheetData sheetId="479">
        <row r="7">
          <cell r="K7">
            <v>150</v>
          </cell>
        </row>
      </sheetData>
      <sheetData sheetId="480">
        <row r="7">
          <cell r="K7">
            <v>150</v>
          </cell>
        </row>
      </sheetData>
      <sheetData sheetId="481">
        <row r="7">
          <cell r="K7">
            <v>150</v>
          </cell>
        </row>
      </sheetData>
      <sheetData sheetId="482">
        <row r="7">
          <cell r="K7">
            <v>150</v>
          </cell>
        </row>
      </sheetData>
      <sheetData sheetId="483">
        <row r="7">
          <cell r="K7">
            <v>150</v>
          </cell>
        </row>
      </sheetData>
      <sheetData sheetId="484">
        <row r="7">
          <cell r="K7">
            <v>150</v>
          </cell>
        </row>
      </sheetData>
      <sheetData sheetId="485">
        <row r="7">
          <cell r="K7">
            <v>150</v>
          </cell>
        </row>
      </sheetData>
      <sheetData sheetId="486">
        <row r="7">
          <cell r="K7">
            <v>150</v>
          </cell>
        </row>
      </sheetData>
      <sheetData sheetId="487">
        <row r="7">
          <cell r="K7">
            <v>150</v>
          </cell>
        </row>
      </sheetData>
      <sheetData sheetId="488">
        <row r="7">
          <cell r="K7">
            <v>150</v>
          </cell>
        </row>
      </sheetData>
      <sheetData sheetId="489">
        <row r="7">
          <cell r="K7">
            <v>150</v>
          </cell>
        </row>
      </sheetData>
      <sheetData sheetId="490">
        <row r="7">
          <cell r="K7">
            <v>150</v>
          </cell>
        </row>
      </sheetData>
      <sheetData sheetId="491">
        <row r="7">
          <cell r="K7">
            <v>150</v>
          </cell>
        </row>
      </sheetData>
      <sheetData sheetId="492">
        <row r="7">
          <cell r="K7">
            <v>150</v>
          </cell>
        </row>
      </sheetData>
      <sheetData sheetId="493">
        <row r="7">
          <cell r="K7">
            <v>150</v>
          </cell>
        </row>
      </sheetData>
      <sheetData sheetId="494">
        <row r="7">
          <cell r="K7">
            <v>150</v>
          </cell>
        </row>
      </sheetData>
      <sheetData sheetId="495" refreshError="1"/>
      <sheetData sheetId="496" refreshError="1"/>
      <sheetData sheetId="497">
        <row r="7">
          <cell r="K7">
            <v>150</v>
          </cell>
        </row>
      </sheetData>
      <sheetData sheetId="498" refreshError="1"/>
      <sheetData sheetId="499" refreshError="1"/>
      <sheetData sheetId="500" refreshError="1"/>
      <sheetData sheetId="501" refreshError="1"/>
      <sheetData sheetId="502">
        <row r="7">
          <cell r="K7">
            <v>150</v>
          </cell>
        </row>
      </sheetData>
      <sheetData sheetId="503">
        <row r="7">
          <cell r="K7">
            <v>150</v>
          </cell>
        </row>
      </sheetData>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ow r="7">
          <cell r="K7">
            <v>150</v>
          </cell>
        </row>
      </sheetData>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ow r="7">
          <cell r="K7">
            <v>150</v>
          </cell>
        </row>
      </sheetData>
      <sheetData sheetId="534">
        <row r="7">
          <cell r="K7">
            <v>150</v>
          </cell>
        </row>
      </sheetData>
      <sheetData sheetId="535">
        <row r="7">
          <cell r="K7">
            <v>150</v>
          </cell>
        </row>
      </sheetData>
      <sheetData sheetId="536">
        <row r="7">
          <cell r="K7">
            <v>150</v>
          </cell>
        </row>
      </sheetData>
      <sheetData sheetId="537">
        <row r="7">
          <cell r="K7">
            <v>150</v>
          </cell>
        </row>
      </sheetData>
      <sheetData sheetId="538">
        <row r="7">
          <cell r="K7">
            <v>150</v>
          </cell>
        </row>
      </sheetData>
      <sheetData sheetId="539">
        <row r="7">
          <cell r="K7">
            <v>150</v>
          </cell>
        </row>
      </sheetData>
      <sheetData sheetId="540">
        <row r="7">
          <cell r="K7">
            <v>150</v>
          </cell>
        </row>
      </sheetData>
      <sheetData sheetId="541">
        <row r="7">
          <cell r="K7">
            <v>150</v>
          </cell>
        </row>
      </sheetData>
      <sheetData sheetId="542">
        <row r="7">
          <cell r="K7">
            <v>150</v>
          </cell>
        </row>
      </sheetData>
      <sheetData sheetId="543">
        <row r="7">
          <cell r="K7">
            <v>150</v>
          </cell>
        </row>
      </sheetData>
      <sheetData sheetId="544">
        <row r="7">
          <cell r="K7">
            <v>150</v>
          </cell>
        </row>
      </sheetData>
      <sheetData sheetId="545">
        <row r="7">
          <cell r="K7">
            <v>150</v>
          </cell>
        </row>
      </sheetData>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ow r="7">
          <cell r="K7">
            <v>150</v>
          </cell>
        </row>
      </sheetData>
      <sheetData sheetId="576">
        <row r="7">
          <cell r="K7">
            <v>150</v>
          </cell>
        </row>
      </sheetData>
      <sheetData sheetId="577">
        <row r="7">
          <cell r="K7">
            <v>150</v>
          </cell>
        </row>
      </sheetData>
      <sheetData sheetId="578">
        <row r="7">
          <cell r="K7">
            <v>150</v>
          </cell>
        </row>
      </sheetData>
      <sheetData sheetId="579">
        <row r="7">
          <cell r="K7">
            <v>150</v>
          </cell>
        </row>
      </sheetData>
      <sheetData sheetId="580">
        <row r="7">
          <cell r="K7">
            <v>150</v>
          </cell>
        </row>
      </sheetData>
      <sheetData sheetId="581">
        <row r="7">
          <cell r="K7">
            <v>150</v>
          </cell>
        </row>
      </sheetData>
      <sheetData sheetId="582">
        <row r="7">
          <cell r="K7">
            <v>150</v>
          </cell>
        </row>
      </sheetData>
      <sheetData sheetId="583">
        <row r="7">
          <cell r="K7">
            <v>150</v>
          </cell>
        </row>
      </sheetData>
      <sheetData sheetId="584">
        <row r="7">
          <cell r="K7">
            <v>150</v>
          </cell>
        </row>
      </sheetData>
      <sheetData sheetId="585">
        <row r="7">
          <cell r="K7">
            <v>150</v>
          </cell>
        </row>
      </sheetData>
      <sheetData sheetId="586">
        <row r="7">
          <cell r="K7">
            <v>150</v>
          </cell>
        </row>
      </sheetData>
      <sheetData sheetId="587">
        <row r="7">
          <cell r="K7">
            <v>150</v>
          </cell>
        </row>
      </sheetData>
      <sheetData sheetId="588">
        <row r="7">
          <cell r="K7">
            <v>150</v>
          </cell>
        </row>
      </sheetData>
      <sheetData sheetId="589">
        <row r="7">
          <cell r="K7">
            <v>150</v>
          </cell>
        </row>
      </sheetData>
      <sheetData sheetId="590">
        <row r="7">
          <cell r="K7">
            <v>150</v>
          </cell>
        </row>
      </sheetData>
      <sheetData sheetId="591">
        <row r="7">
          <cell r="K7">
            <v>150</v>
          </cell>
        </row>
      </sheetData>
      <sheetData sheetId="592">
        <row r="7">
          <cell r="K7">
            <v>150</v>
          </cell>
        </row>
      </sheetData>
      <sheetData sheetId="593">
        <row r="7">
          <cell r="K7">
            <v>150</v>
          </cell>
        </row>
      </sheetData>
      <sheetData sheetId="594">
        <row r="7">
          <cell r="K7">
            <v>150</v>
          </cell>
        </row>
      </sheetData>
      <sheetData sheetId="595">
        <row r="7">
          <cell r="K7">
            <v>150</v>
          </cell>
        </row>
      </sheetData>
      <sheetData sheetId="596">
        <row r="7">
          <cell r="K7">
            <v>150</v>
          </cell>
        </row>
      </sheetData>
      <sheetData sheetId="597">
        <row r="7">
          <cell r="K7">
            <v>150</v>
          </cell>
        </row>
      </sheetData>
      <sheetData sheetId="598">
        <row r="7">
          <cell r="K7">
            <v>150</v>
          </cell>
        </row>
      </sheetData>
      <sheetData sheetId="599">
        <row r="7">
          <cell r="K7">
            <v>150</v>
          </cell>
        </row>
      </sheetData>
      <sheetData sheetId="600">
        <row r="7">
          <cell r="K7">
            <v>150</v>
          </cell>
        </row>
      </sheetData>
      <sheetData sheetId="601">
        <row r="7">
          <cell r="K7">
            <v>150</v>
          </cell>
        </row>
      </sheetData>
      <sheetData sheetId="602">
        <row r="7">
          <cell r="K7">
            <v>150</v>
          </cell>
        </row>
      </sheetData>
      <sheetData sheetId="603">
        <row r="7">
          <cell r="K7">
            <v>150</v>
          </cell>
        </row>
      </sheetData>
      <sheetData sheetId="604">
        <row r="7">
          <cell r="K7">
            <v>150</v>
          </cell>
        </row>
      </sheetData>
      <sheetData sheetId="605">
        <row r="7">
          <cell r="K7">
            <v>150</v>
          </cell>
        </row>
      </sheetData>
      <sheetData sheetId="606">
        <row r="7">
          <cell r="K7">
            <v>150</v>
          </cell>
        </row>
      </sheetData>
      <sheetData sheetId="607">
        <row r="7">
          <cell r="K7">
            <v>150</v>
          </cell>
        </row>
      </sheetData>
      <sheetData sheetId="608">
        <row r="7">
          <cell r="K7">
            <v>150</v>
          </cell>
        </row>
      </sheetData>
      <sheetData sheetId="609">
        <row r="7">
          <cell r="K7">
            <v>150</v>
          </cell>
        </row>
      </sheetData>
      <sheetData sheetId="610">
        <row r="7">
          <cell r="K7">
            <v>150</v>
          </cell>
        </row>
      </sheetData>
      <sheetData sheetId="611">
        <row r="7">
          <cell r="K7">
            <v>150</v>
          </cell>
        </row>
      </sheetData>
      <sheetData sheetId="612">
        <row r="7">
          <cell r="K7">
            <v>150</v>
          </cell>
        </row>
      </sheetData>
      <sheetData sheetId="613">
        <row r="7">
          <cell r="K7">
            <v>150</v>
          </cell>
        </row>
      </sheetData>
      <sheetData sheetId="614">
        <row r="7">
          <cell r="K7">
            <v>150</v>
          </cell>
        </row>
      </sheetData>
      <sheetData sheetId="615">
        <row r="7">
          <cell r="K7">
            <v>150</v>
          </cell>
        </row>
      </sheetData>
      <sheetData sheetId="616">
        <row r="7">
          <cell r="K7">
            <v>150</v>
          </cell>
        </row>
      </sheetData>
      <sheetData sheetId="617">
        <row r="7">
          <cell r="K7">
            <v>150</v>
          </cell>
        </row>
      </sheetData>
      <sheetData sheetId="618">
        <row r="7">
          <cell r="K7">
            <v>150</v>
          </cell>
        </row>
      </sheetData>
      <sheetData sheetId="619">
        <row r="7">
          <cell r="K7">
            <v>150</v>
          </cell>
        </row>
      </sheetData>
      <sheetData sheetId="620">
        <row r="7">
          <cell r="K7">
            <v>150</v>
          </cell>
        </row>
      </sheetData>
      <sheetData sheetId="621">
        <row r="7">
          <cell r="K7">
            <v>150</v>
          </cell>
        </row>
      </sheetData>
      <sheetData sheetId="622">
        <row r="7">
          <cell r="K7">
            <v>150</v>
          </cell>
        </row>
      </sheetData>
      <sheetData sheetId="623">
        <row r="7">
          <cell r="K7">
            <v>150</v>
          </cell>
        </row>
      </sheetData>
      <sheetData sheetId="624">
        <row r="7">
          <cell r="K7">
            <v>150</v>
          </cell>
        </row>
      </sheetData>
      <sheetData sheetId="625">
        <row r="7">
          <cell r="K7">
            <v>150</v>
          </cell>
        </row>
      </sheetData>
      <sheetData sheetId="626">
        <row r="7">
          <cell r="K7">
            <v>150</v>
          </cell>
        </row>
      </sheetData>
      <sheetData sheetId="627">
        <row r="7">
          <cell r="K7">
            <v>150</v>
          </cell>
        </row>
      </sheetData>
      <sheetData sheetId="628">
        <row r="7">
          <cell r="K7">
            <v>150</v>
          </cell>
        </row>
      </sheetData>
      <sheetData sheetId="629">
        <row r="7">
          <cell r="K7">
            <v>150</v>
          </cell>
        </row>
      </sheetData>
      <sheetData sheetId="630">
        <row r="7">
          <cell r="K7">
            <v>150</v>
          </cell>
        </row>
      </sheetData>
      <sheetData sheetId="631">
        <row r="7">
          <cell r="K7">
            <v>150</v>
          </cell>
        </row>
      </sheetData>
      <sheetData sheetId="632">
        <row r="7">
          <cell r="K7">
            <v>150</v>
          </cell>
        </row>
      </sheetData>
      <sheetData sheetId="633" refreshError="1"/>
      <sheetData sheetId="634" refreshError="1"/>
      <sheetData sheetId="635" refreshError="1"/>
      <sheetData sheetId="636">
        <row r="7">
          <cell r="K7">
            <v>150</v>
          </cell>
        </row>
      </sheetData>
      <sheetData sheetId="637">
        <row r="7">
          <cell r="K7">
            <v>150</v>
          </cell>
        </row>
      </sheetData>
      <sheetData sheetId="638">
        <row r="7">
          <cell r="K7">
            <v>150</v>
          </cell>
        </row>
      </sheetData>
      <sheetData sheetId="639">
        <row r="7">
          <cell r="K7">
            <v>150</v>
          </cell>
        </row>
      </sheetData>
      <sheetData sheetId="640">
        <row r="7">
          <cell r="K7">
            <v>150</v>
          </cell>
        </row>
      </sheetData>
      <sheetData sheetId="641">
        <row r="7">
          <cell r="K7">
            <v>150</v>
          </cell>
        </row>
      </sheetData>
      <sheetData sheetId="642">
        <row r="7">
          <cell r="K7">
            <v>150</v>
          </cell>
        </row>
      </sheetData>
      <sheetData sheetId="643">
        <row r="7">
          <cell r="K7">
            <v>150</v>
          </cell>
        </row>
      </sheetData>
      <sheetData sheetId="644">
        <row r="7">
          <cell r="K7">
            <v>150</v>
          </cell>
        </row>
      </sheetData>
      <sheetData sheetId="645">
        <row r="7">
          <cell r="K7">
            <v>150</v>
          </cell>
        </row>
      </sheetData>
      <sheetData sheetId="646">
        <row r="7">
          <cell r="K7">
            <v>150</v>
          </cell>
        </row>
      </sheetData>
      <sheetData sheetId="647">
        <row r="7">
          <cell r="K7">
            <v>150</v>
          </cell>
        </row>
      </sheetData>
      <sheetData sheetId="648">
        <row r="7">
          <cell r="K7">
            <v>150</v>
          </cell>
        </row>
      </sheetData>
      <sheetData sheetId="649">
        <row r="7">
          <cell r="K7">
            <v>150</v>
          </cell>
        </row>
      </sheetData>
      <sheetData sheetId="650">
        <row r="7">
          <cell r="K7">
            <v>150</v>
          </cell>
        </row>
      </sheetData>
      <sheetData sheetId="651">
        <row r="7">
          <cell r="K7">
            <v>150</v>
          </cell>
        </row>
      </sheetData>
      <sheetData sheetId="652">
        <row r="7">
          <cell r="K7">
            <v>150</v>
          </cell>
        </row>
      </sheetData>
      <sheetData sheetId="653">
        <row r="7">
          <cell r="K7">
            <v>150</v>
          </cell>
        </row>
      </sheetData>
      <sheetData sheetId="654">
        <row r="7">
          <cell r="K7">
            <v>150</v>
          </cell>
        </row>
      </sheetData>
      <sheetData sheetId="655">
        <row r="7">
          <cell r="K7">
            <v>150</v>
          </cell>
        </row>
      </sheetData>
      <sheetData sheetId="656">
        <row r="7">
          <cell r="K7">
            <v>150</v>
          </cell>
        </row>
      </sheetData>
      <sheetData sheetId="657">
        <row r="7">
          <cell r="K7">
            <v>150</v>
          </cell>
        </row>
      </sheetData>
      <sheetData sheetId="658">
        <row r="7">
          <cell r="K7">
            <v>150</v>
          </cell>
        </row>
      </sheetData>
      <sheetData sheetId="659">
        <row r="7">
          <cell r="K7">
            <v>150</v>
          </cell>
        </row>
      </sheetData>
      <sheetData sheetId="660">
        <row r="7">
          <cell r="K7">
            <v>150</v>
          </cell>
        </row>
      </sheetData>
      <sheetData sheetId="661">
        <row r="7">
          <cell r="K7">
            <v>150</v>
          </cell>
        </row>
      </sheetData>
      <sheetData sheetId="662">
        <row r="7">
          <cell r="K7">
            <v>150</v>
          </cell>
        </row>
      </sheetData>
      <sheetData sheetId="663">
        <row r="7">
          <cell r="K7">
            <v>150</v>
          </cell>
        </row>
      </sheetData>
      <sheetData sheetId="664">
        <row r="7">
          <cell r="K7">
            <v>150</v>
          </cell>
        </row>
      </sheetData>
      <sheetData sheetId="665">
        <row r="7">
          <cell r="K7">
            <v>150</v>
          </cell>
        </row>
      </sheetData>
      <sheetData sheetId="666">
        <row r="7">
          <cell r="K7">
            <v>150</v>
          </cell>
        </row>
      </sheetData>
      <sheetData sheetId="667">
        <row r="7">
          <cell r="K7">
            <v>150</v>
          </cell>
        </row>
      </sheetData>
      <sheetData sheetId="668">
        <row r="7">
          <cell r="K7">
            <v>150</v>
          </cell>
        </row>
      </sheetData>
      <sheetData sheetId="669">
        <row r="7">
          <cell r="K7">
            <v>150</v>
          </cell>
        </row>
      </sheetData>
      <sheetData sheetId="670">
        <row r="7">
          <cell r="K7">
            <v>150</v>
          </cell>
        </row>
      </sheetData>
      <sheetData sheetId="671">
        <row r="7">
          <cell r="K7">
            <v>150</v>
          </cell>
        </row>
      </sheetData>
      <sheetData sheetId="672">
        <row r="7">
          <cell r="K7">
            <v>150</v>
          </cell>
        </row>
      </sheetData>
      <sheetData sheetId="673">
        <row r="7">
          <cell r="K7">
            <v>150</v>
          </cell>
        </row>
      </sheetData>
      <sheetData sheetId="674">
        <row r="7">
          <cell r="K7">
            <v>150</v>
          </cell>
        </row>
      </sheetData>
      <sheetData sheetId="675">
        <row r="7">
          <cell r="K7">
            <v>150</v>
          </cell>
        </row>
      </sheetData>
      <sheetData sheetId="676">
        <row r="7">
          <cell r="K7">
            <v>150</v>
          </cell>
        </row>
      </sheetData>
      <sheetData sheetId="677">
        <row r="7">
          <cell r="K7">
            <v>150</v>
          </cell>
        </row>
      </sheetData>
      <sheetData sheetId="678">
        <row r="7">
          <cell r="K7">
            <v>150</v>
          </cell>
        </row>
      </sheetData>
      <sheetData sheetId="679">
        <row r="7">
          <cell r="K7">
            <v>150</v>
          </cell>
        </row>
      </sheetData>
      <sheetData sheetId="680">
        <row r="7">
          <cell r="K7">
            <v>150</v>
          </cell>
        </row>
      </sheetData>
      <sheetData sheetId="681">
        <row r="7">
          <cell r="K7">
            <v>150</v>
          </cell>
        </row>
      </sheetData>
      <sheetData sheetId="682">
        <row r="7">
          <cell r="K7">
            <v>150</v>
          </cell>
        </row>
      </sheetData>
      <sheetData sheetId="683">
        <row r="7">
          <cell r="K7">
            <v>150</v>
          </cell>
        </row>
      </sheetData>
      <sheetData sheetId="684">
        <row r="7">
          <cell r="K7">
            <v>150</v>
          </cell>
        </row>
      </sheetData>
      <sheetData sheetId="685">
        <row r="7">
          <cell r="K7">
            <v>150</v>
          </cell>
        </row>
      </sheetData>
      <sheetData sheetId="686">
        <row r="7">
          <cell r="K7">
            <v>150</v>
          </cell>
        </row>
      </sheetData>
      <sheetData sheetId="687">
        <row r="7">
          <cell r="K7">
            <v>150</v>
          </cell>
        </row>
      </sheetData>
      <sheetData sheetId="688">
        <row r="7">
          <cell r="K7">
            <v>150</v>
          </cell>
        </row>
      </sheetData>
      <sheetData sheetId="689">
        <row r="7">
          <cell r="K7">
            <v>150</v>
          </cell>
        </row>
      </sheetData>
      <sheetData sheetId="690">
        <row r="7">
          <cell r="K7">
            <v>150</v>
          </cell>
        </row>
      </sheetData>
      <sheetData sheetId="691">
        <row r="7">
          <cell r="K7">
            <v>150</v>
          </cell>
        </row>
      </sheetData>
      <sheetData sheetId="692">
        <row r="7">
          <cell r="K7">
            <v>150</v>
          </cell>
        </row>
      </sheetData>
      <sheetData sheetId="693">
        <row r="7">
          <cell r="K7">
            <v>150</v>
          </cell>
        </row>
      </sheetData>
      <sheetData sheetId="694">
        <row r="7">
          <cell r="K7">
            <v>150</v>
          </cell>
        </row>
      </sheetData>
      <sheetData sheetId="695">
        <row r="7">
          <cell r="K7">
            <v>150</v>
          </cell>
        </row>
      </sheetData>
      <sheetData sheetId="696">
        <row r="7">
          <cell r="K7">
            <v>150</v>
          </cell>
        </row>
      </sheetData>
      <sheetData sheetId="697">
        <row r="7">
          <cell r="K7">
            <v>150</v>
          </cell>
        </row>
      </sheetData>
      <sheetData sheetId="698">
        <row r="7">
          <cell r="K7">
            <v>150</v>
          </cell>
        </row>
      </sheetData>
      <sheetData sheetId="699">
        <row r="7">
          <cell r="K7">
            <v>150</v>
          </cell>
        </row>
      </sheetData>
      <sheetData sheetId="700">
        <row r="7">
          <cell r="K7">
            <v>150</v>
          </cell>
        </row>
      </sheetData>
      <sheetData sheetId="701">
        <row r="7">
          <cell r="K7">
            <v>150</v>
          </cell>
        </row>
      </sheetData>
      <sheetData sheetId="702">
        <row r="7">
          <cell r="K7">
            <v>150</v>
          </cell>
        </row>
      </sheetData>
      <sheetData sheetId="703">
        <row r="7">
          <cell r="K7">
            <v>150</v>
          </cell>
        </row>
      </sheetData>
      <sheetData sheetId="704">
        <row r="7">
          <cell r="K7">
            <v>150</v>
          </cell>
        </row>
      </sheetData>
      <sheetData sheetId="705">
        <row r="7">
          <cell r="K7">
            <v>150</v>
          </cell>
        </row>
      </sheetData>
      <sheetData sheetId="706">
        <row r="7">
          <cell r="K7">
            <v>150</v>
          </cell>
        </row>
      </sheetData>
      <sheetData sheetId="707">
        <row r="7">
          <cell r="K7">
            <v>150</v>
          </cell>
        </row>
      </sheetData>
      <sheetData sheetId="708">
        <row r="7">
          <cell r="K7">
            <v>150</v>
          </cell>
        </row>
      </sheetData>
      <sheetData sheetId="709">
        <row r="7">
          <cell r="K7">
            <v>150</v>
          </cell>
        </row>
      </sheetData>
      <sheetData sheetId="710">
        <row r="7">
          <cell r="K7">
            <v>150</v>
          </cell>
        </row>
      </sheetData>
      <sheetData sheetId="711">
        <row r="7">
          <cell r="K7">
            <v>150</v>
          </cell>
        </row>
      </sheetData>
      <sheetData sheetId="712">
        <row r="7">
          <cell r="K7">
            <v>150</v>
          </cell>
        </row>
      </sheetData>
      <sheetData sheetId="713">
        <row r="7">
          <cell r="K7">
            <v>150</v>
          </cell>
        </row>
      </sheetData>
      <sheetData sheetId="714">
        <row r="7">
          <cell r="K7">
            <v>150</v>
          </cell>
        </row>
      </sheetData>
      <sheetData sheetId="715">
        <row r="7">
          <cell r="K7">
            <v>150</v>
          </cell>
        </row>
      </sheetData>
      <sheetData sheetId="716">
        <row r="7">
          <cell r="K7">
            <v>150</v>
          </cell>
        </row>
      </sheetData>
      <sheetData sheetId="717">
        <row r="7">
          <cell r="K7">
            <v>150</v>
          </cell>
        </row>
      </sheetData>
      <sheetData sheetId="718">
        <row r="7">
          <cell r="K7">
            <v>150</v>
          </cell>
        </row>
      </sheetData>
      <sheetData sheetId="719">
        <row r="7">
          <cell r="K7">
            <v>150</v>
          </cell>
        </row>
      </sheetData>
      <sheetData sheetId="720">
        <row r="7">
          <cell r="K7">
            <v>150</v>
          </cell>
        </row>
      </sheetData>
      <sheetData sheetId="721">
        <row r="7">
          <cell r="K7">
            <v>150</v>
          </cell>
        </row>
      </sheetData>
      <sheetData sheetId="722">
        <row r="7">
          <cell r="K7">
            <v>150</v>
          </cell>
        </row>
      </sheetData>
      <sheetData sheetId="723">
        <row r="7">
          <cell r="K7">
            <v>150</v>
          </cell>
        </row>
      </sheetData>
      <sheetData sheetId="724">
        <row r="7">
          <cell r="K7">
            <v>150</v>
          </cell>
        </row>
      </sheetData>
      <sheetData sheetId="725">
        <row r="7">
          <cell r="K7">
            <v>150</v>
          </cell>
        </row>
      </sheetData>
      <sheetData sheetId="726">
        <row r="7">
          <cell r="K7">
            <v>150</v>
          </cell>
        </row>
      </sheetData>
      <sheetData sheetId="727">
        <row r="7">
          <cell r="K7">
            <v>150</v>
          </cell>
        </row>
      </sheetData>
      <sheetData sheetId="728">
        <row r="7">
          <cell r="K7">
            <v>150</v>
          </cell>
        </row>
      </sheetData>
      <sheetData sheetId="729">
        <row r="7">
          <cell r="K7">
            <v>150</v>
          </cell>
        </row>
      </sheetData>
      <sheetData sheetId="730">
        <row r="7">
          <cell r="K7">
            <v>150</v>
          </cell>
        </row>
      </sheetData>
      <sheetData sheetId="731">
        <row r="7">
          <cell r="K7">
            <v>150</v>
          </cell>
        </row>
      </sheetData>
      <sheetData sheetId="732">
        <row r="7">
          <cell r="K7">
            <v>150</v>
          </cell>
        </row>
      </sheetData>
      <sheetData sheetId="733">
        <row r="7">
          <cell r="K7">
            <v>150</v>
          </cell>
        </row>
      </sheetData>
      <sheetData sheetId="734">
        <row r="7">
          <cell r="K7">
            <v>150</v>
          </cell>
        </row>
      </sheetData>
      <sheetData sheetId="735">
        <row r="7">
          <cell r="K7">
            <v>150</v>
          </cell>
        </row>
      </sheetData>
      <sheetData sheetId="736">
        <row r="7">
          <cell r="K7">
            <v>150</v>
          </cell>
        </row>
      </sheetData>
      <sheetData sheetId="737">
        <row r="7">
          <cell r="K7">
            <v>150</v>
          </cell>
        </row>
      </sheetData>
      <sheetData sheetId="738">
        <row r="7">
          <cell r="K7">
            <v>150</v>
          </cell>
        </row>
      </sheetData>
      <sheetData sheetId="739">
        <row r="7">
          <cell r="K7">
            <v>150</v>
          </cell>
        </row>
      </sheetData>
      <sheetData sheetId="740">
        <row r="7">
          <cell r="K7">
            <v>150</v>
          </cell>
        </row>
      </sheetData>
      <sheetData sheetId="741">
        <row r="7">
          <cell r="K7">
            <v>150</v>
          </cell>
        </row>
      </sheetData>
      <sheetData sheetId="742">
        <row r="7">
          <cell r="K7">
            <v>150</v>
          </cell>
        </row>
      </sheetData>
      <sheetData sheetId="743">
        <row r="7">
          <cell r="K7">
            <v>150</v>
          </cell>
        </row>
      </sheetData>
      <sheetData sheetId="744">
        <row r="7">
          <cell r="K7">
            <v>150</v>
          </cell>
        </row>
      </sheetData>
      <sheetData sheetId="745">
        <row r="7">
          <cell r="K7">
            <v>150</v>
          </cell>
        </row>
      </sheetData>
      <sheetData sheetId="746">
        <row r="7">
          <cell r="K7">
            <v>150</v>
          </cell>
        </row>
      </sheetData>
      <sheetData sheetId="747">
        <row r="7">
          <cell r="K7">
            <v>150</v>
          </cell>
        </row>
      </sheetData>
      <sheetData sheetId="748">
        <row r="7">
          <cell r="K7">
            <v>150</v>
          </cell>
        </row>
      </sheetData>
      <sheetData sheetId="749">
        <row r="7">
          <cell r="K7">
            <v>150</v>
          </cell>
        </row>
      </sheetData>
      <sheetData sheetId="750">
        <row r="7">
          <cell r="K7">
            <v>150</v>
          </cell>
        </row>
      </sheetData>
      <sheetData sheetId="751">
        <row r="7">
          <cell r="K7">
            <v>150</v>
          </cell>
        </row>
      </sheetData>
      <sheetData sheetId="752">
        <row r="7">
          <cell r="K7">
            <v>150</v>
          </cell>
        </row>
      </sheetData>
      <sheetData sheetId="753">
        <row r="7">
          <cell r="K7">
            <v>150</v>
          </cell>
        </row>
      </sheetData>
      <sheetData sheetId="754">
        <row r="7">
          <cell r="K7">
            <v>150</v>
          </cell>
        </row>
      </sheetData>
      <sheetData sheetId="755">
        <row r="7">
          <cell r="K7">
            <v>150</v>
          </cell>
        </row>
      </sheetData>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ow r="7">
          <cell r="K7">
            <v>150</v>
          </cell>
        </row>
      </sheetData>
      <sheetData sheetId="828">
        <row r="7">
          <cell r="K7">
            <v>150</v>
          </cell>
        </row>
      </sheetData>
      <sheetData sheetId="829">
        <row r="7">
          <cell r="K7">
            <v>150</v>
          </cell>
        </row>
      </sheetData>
      <sheetData sheetId="830">
        <row r="7">
          <cell r="K7">
            <v>150</v>
          </cell>
        </row>
      </sheetData>
      <sheetData sheetId="831">
        <row r="7">
          <cell r="K7">
            <v>150</v>
          </cell>
        </row>
      </sheetData>
      <sheetData sheetId="832">
        <row r="7">
          <cell r="K7">
            <v>150</v>
          </cell>
        </row>
      </sheetData>
      <sheetData sheetId="833">
        <row r="7">
          <cell r="K7">
            <v>150</v>
          </cell>
        </row>
      </sheetData>
      <sheetData sheetId="834">
        <row r="7">
          <cell r="K7">
            <v>150</v>
          </cell>
        </row>
      </sheetData>
      <sheetData sheetId="835">
        <row r="7">
          <cell r="K7">
            <v>150</v>
          </cell>
        </row>
      </sheetData>
      <sheetData sheetId="836">
        <row r="7">
          <cell r="K7">
            <v>150</v>
          </cell>
        </row>
      </sheetData>
      <sheetData sheetId="837">
        <row r="7">
          <cell r="K7">
            <v>150</v>
          </cell>
        </row>
      </sheetData>
      <sheetData sheetId="838">
        <row r="7">
          <cell r="K7">
            <v>150</v>
          </cell>
        </row>
      </sheetData>
      <sheetData sheetId="839" refreshError="1"/>
      <sheetData sheetId="840" refreshError="1"/>
      <sheetData sheetId="841" refreshError="1"/>
      <sheetData sheetId="842" refreshError="1"/>
      <sheetData sheetId="843" refreshError="1"/>
      <sheetData sheetId="844" refreshError="1"/>
      <sheetData sheetId="845" refreshError="1"/>
      <sheetData sheetId="846">
        <row r="7">
          <cell r="K7">
            <v>150</v>
          </cell>
        </row>
      </sheetData>
      <sheetData sheetId="847">
        <row r="7">
          <cell r="K7">
            <v>150</v>
          </cell>
        </row>
      </sheetData>
      <sheetData sheetId="848">
        <row r="7">
          <cell r="K7">
            <v>150</v>
          </cell>
        </row>
      </sheetData>
      <sheetData sheetId="849">
        <row r="7">
          <cell r="K7">
            <v>150</v>
          </cell>
        </row>
      </sheetData>
      <sheetData sheetId="850">
        <row r="7">
          <cell r="K7">
            <v>150</v>
          </cell>
        </row>
      </sheetData>
      <sheetData sheetId="851">
        <row r="7">
          <cell r="K7">
            <v>150</v>
          </cell>
        </row>
      </sheetData>
      <sheetData sheetId="852">
        <row r="7">
          <cell r="K7">
            <v>150</v>
          </cell>
        </row>
      </sheetData>
      <sheetData sheetId="853">
        <row r="7">
          <cell r="K7">
            <v>150</v>
          </cell>
        </row>
      </sheetData>
      <sheetData sheetId="854">
        <row r="7">
          <cell r="K7">
            <v>150</v>
          </cell>
        </row>
      </sheetData>
      <sheetData sheetId="855">
        <row r="7">
          <cell r="K7">
            <v>150</v>
          </cell>
        </row>
      </sheetData>
      <sheetData sheetId="856">
        <row r="7">
          <cell r="K7">
            <v>150</v>
          </cell>
        </row>
      </sheetData>
      <sheetData sheetId="857">
        <row r="7">
          <cell r="K7">
            <v>150</v>
          </cell>
        </row>
      </sheetData>
      <sheetData sheetId="858">
        <row r="7">
          <cell r="K7">
            <v>150</v>
          </cell>
        </row>
      </sheetData>
      <sheetData sheetId="859">
        <row r="7">
          <cell r="K7">
            <v>150</v>
          </cell>
        </row>
      </sheetData>
      <sheetData sheetId="860">
        <row r="7">
          <cell r="K7">
            <v>150</v>
          </cell>
        </row>
      </sheetData>
      <sheetData sheetId="861">
        <row r="7">
          <cell r="K7">
            <v>150</v>
          </cell>
        </row>
      </sheetData>
      <sheetData sheetId="862">
        <row r="7">
          <cell r="K7">
            <v>150</v>
          </cell>
        </row>
      </sheetData>
      <sheetData sheetId="863">
        <row r="7">
          <cell r="K7">
            <v>150</v>
          </cell>
        </row>
      </sheetData>
      <sheetData sheetId="864">
        <row r="7">
          <cell r="K7">
            <v>150</v>
          </cell>
        </row>
      </sheetData>
      <sheetData sheetId="865">
        <row r="7">
          <cell r="K7">
            <v>150</v>
          </cell>
        </row>
      </sheetData>
      <sheetData sheetId="866">
        <row r="7">
          <cell r="K7">
            <v>150</v>
          </cell>
        </row>
      </sheetData>
      <sheetData sheetId="867">
        <row r="7">
          <cell r="K7">
            <v>150</v>
          </cell>
        </row>
      </sheetData>
      <sheetData sheetId="868">
        <row r="7">
          <cell r="K7">
            <v>150</v>
          </cell>
        </row>
      </sheetData>
      <sheetData sheetId="869">
        <row r="7">
          <cell r="K7">
            <v>150</v>
          </cell>
        </row>
      </sheetData>
      <sheetData sheetId="870">
        <row r="7">
          <cell r="K7">
            <v>150</v>
          </cell>
        </row>
      </sheetData>
      <sheetData sheetId="871">
        <row r="7">
          <cell r="K7">
            <v>150</v>
          </cell>
        </row>
      </sheetData>
      <sheetData sheetId="872">
        <row r="7">
          <cell r="K7">
            <v>150</v>
          </cell>
        </row>
      </sheetData>
      <sheetData sheetId="873">
        <row r="7">
          <cell r="K7">
            <v>150</v>
          </cell>
        </row>
      </sheetData>
      <sheetData sheetId="874">
        <row r="7">
          <cell r="K7">
            <v>150</v>
          </cell>
        </row>
      </sheetData>
      <sheetData sheetId="875">
        <row r="7">
          <cell r="K7">
            <v>150</v>
          </cell>
        </row>
      </sheetData>
      <sheetData sheetId="876">
        <row r="7">
          <cell r="K7">
            <v>150</v>
          </cell>
        </row>
      </sheetData>
      <sheetData sheetId="877">
        <row r="7">
          <cell r="K7">
            <v>150</v>
          </cell>
        </row>
      </sheetData>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ow r="7">
          <cell r="K7">
            <v>150</v>
          </cell>
        </row>
      </sheetData>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ow r="7">
          <cell r="K7">
            <v>150</v>
          </cell>
        </row>
      </sheetData>
      <sheetData sheetId="913">
        <row r="7">
          <cell r="K7">
            <v>150</v>
          </cell>
        </row>
      </sheetData>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ow r="7">
          <cell r="K7">
            <v>150</v>
          </cell>
        </row>
      </sheetData>
      <sheetData sheetId="1054">
        <row r="7">
          <cell r="K7">
            <v>150</v>
          </cell>
        </row>
      </sheetData>
      <sheetData sheetId="1055">
        <row r="7">
          <cell r="K7">
            <v>150</v>
          </cell>
        </row>
      </sheetData>
      <sheetData sheetId="1056">
        <row r="7">
          <cell r="K7">
            <v>150</v>
          </cell>
        </row>
      </sheetData>
      <sheetData sheetId="1057">
        <row r="7">
          <cell r="K7">
            <v>150</v>
          </cell>
        </row>
      </sheetData>
      <sheetData sheetId="1058">
        <row r="7">
          <cell r="K7">
            <v>150</v>
          </cell>
        </row>
      </sheetData>
      <sheetData sheetId="1059">
        <row r="7">
          <cell r="K7">
            <v>150</v>
          </cell>
        </row>
      </sheetData>
      <sheetData sheetId="1060">
        <row r="7">
          <cell r="K7">
            <v>150</v>
          </cell>
        </row>
      </sheetData>
      <sheetData sheetId="1061">
        <row r="7">
          <cell r="K7">
            <v>150</v>
          </cell>
        </row>
      </sheetData>
      <sheetData sheetId="1062">
        <row r="7">
          <cell r="K7">
            <v>150</v>
          </cell>
        </row>
      </sheetData>
      <sheetData sheetId="1063">
        <row r="7">
          <cell r="K7">
            <v>150</v>
          </cell>
        </row>
      </sheetData>
      <sheetData sheetId="1064">
        <row r="7">
          <cell r="K7">
            <v>150</v>
          </cell>
        </row>
      </sheetData>
      <sheetData sheetId="1065">
        <row r="7">
          <cell r="K7">
            <v>150</v>
          </cell>
        </row>
      </sheetData>
      <sheetData sheetId="1066">
        <row r="7">
          <cell r="K7">
            <v>150</v>
          </cell>
        </row>
      </sheetData>
      <sheetData sheetId="1067">
        <row r="7">
          <cell r="K7">
            <v>150</v>
          </cell>
        </row>
      </sheetData>
      <sheetData sheetId="1068">
        <row r="7">
          <cell r="K7">
            <v>150</v>
          </cell>
        </row>
      </sheetData>
      <sheetData sheetId="1069">
        <row r="7">
          <cell r="K7">
            <v>150</v>
          </cell>
        </row>
      </sheetData>
      <sheetData sheetId="1070">
        <row r="7">
          <cell r="K7">
            <v>150</v>
          </cell>
        </row>
      </sheetData>
      <sheetData sheetId="1071">
        <row r="7">
          <cell r="K7">
            <v>150</v>
          </cell>
        </row>
      </sheetData>
      <sheetData sheetId="1072">
        <row r="7">
          <cell r="K7">
            <v>150</v>
          </cell>
        </row>
      </sheetData>
      <sheetData sheetId="1073">
        <row r="7">
          <cell r="K7">
            <v>150</v>
          </cell>
        </row>
      </sheetData>
      <sheetData sheetId="1074">
        <row r="7">
          <cell r="K7">
            <v>150</v>
          </cell>
        </row>
      </sheetData>
      <sheetData sheetId="1075">
        <row r="7">
          <cell r="K7">
            <v>150</v>
          </cell>
        </row>
      </sheetData>
      <sheetData sheetId="1076">
        <row r="7">
          <cell r="K7">
            <v>150</v>
          </cell>
        </row>
      </sheetData>
      <sheetData sheetId="1077">
        <row r="7">
          <cell r="K7">
            <v>150</v>
          </cell>
        </row>
      </sheetData>
      <sheetData sheetId="1078">
        <row r="7">
          <cell r="K7">
            <v>150</v>
          </cell>
        </row>
      </sheetData>
      <sheetData sheetId="1079">
        <row r="7">
          <cell r="K7">
            <v>150</v>
          </cell>
        </row>
      </sheetData>
      <sheetData sheetId="1080">
        <row r="7">
          <cell r="K7">
            <v>150</v>
          </cell>
        </row>
      </sheetData>
      <sheetData sheetId="1081">
        <row r="7">
          <cell r="K7">
            <v>150</v>
          </cell>
        </row>
      </sheetData>
      <sheetData sheetId="1082">
        <row r="7">
          <cell r="K7">
            <v>150</v>
          </cell>
        </row>
      </sheetData>
      <sheetData sheetId="1083">
        <row r="7">
          <cell r="K7">
            <v>150</v>
          </cell>
        </row>
      </sheetData>
      <sheetData sheetId="1084">
        <row r="7">
          <cell r="K7">
            <v>150</v>
          </cell>
        </row>
      </sheetData>
      <sheetData sheetId="1085">
        <row r="7">
          <cell r="K7">
            <v>150</v>
          </cell>
        </row>
      </sheetData>
      <sheetData sheetId="1086">
        <row r="7">
          <cell r="K7">
            <v>150</v>
          </cell>
        </row>
      </sheetData>
      <sheetData sheetId="1087">
        <row r="7">
          <cell r="K7">
            <v>150</v>
          </cell>
        </row>
      </sheetData>
      <sheetData sheetId="1088">
        <row r="7">
          <cell r="K7">
            <v>150</v>
          </cell>
        </row>
      </sheetData>
      <sheetData sheetId="1089">
        <row r="7">
          <cell r="K7">
            <v>150</v>
          </cell>
        </row>
      </sheetData>
      <sheetData sheetId="1090">
        <row r="7">
          <cell r="K7">
            <v>150</v>
          </cell>
        </row>
      </sheetData>
      <sheetData sheetId="1091">
        <row r="7">
          <cell r="K7">
            <v>150</v>
          </cell>
        </row>
      </sheetData>
      <sheetData sheetId="1092">
        <row r="7">
          <cell r="K7">
            <v>150</v>
          </cell>
        </row>
      </sheetData>
      <sheetData sheetId="1093">
        <row r="7">
          <cell r="K7">
            <v>150</v>
          </cell>
        </row>
      </sheetData>
      <sheetData sheetId="1094">
        <row r="7">
          <cell r="K7">
            <v>150</v>
          </cell>
        </row>
      </sheetData>
      <sheetData sheetId="1095">
        <row r="7">
          <cell r="K7">
            <v>150</v>
          </cell>
        </row>
      </sheetData>
      <sheetData sheetId="1096">
        <row r="7">
          <cell r="K7">
            <v>150</v>
          </cell>
        </row>
      </sheetData>
      <sheetData sheetId="1097">
        <row r="7">
          <cell r="K7">
            <v>150</v>
          </cell>
        </row>
      </sheetData>
      <sheetData sheetId="1098">
        <row r="7">
          <cell r="K7">
            <v>150</v>
          </cell>
        </row>
      </sheetData>
      <sheetData sheetId="1099">
        <row r="7">
          <cell r="K7">
            <v>150</v>
          </cell>
        </row>
      </sheetData>
      <sheetData sheetId="1100">
        <row r="7">
          <cell r="K7">
            <v>150</v>
          </cell>
        </row>
      </sheetData>
      <sheetData sheetId="1101">
        <row r="7">
          <cell r="K7">
            <v>150</v>
          </cell>
        </row>
      </sheetData>
      <sheetData sheetId="1102">
        <row r="7">
          <cell r="K7">
            <v>150</v>
          </cell>
        </row>
      </sheetData>
      <sheetData sheetId="1103">
        <row r="7">
          <cell r="K7">
            <v>150</v>
          </cell>
        </row>
      </sheetData>
      <sheetData sheetId="1104">
        <row r="7">
          <cell r="K7">
            <v>150</v>
          </cell>
        </row>
      </sheetData>
      <sheetData sheetId="1105">
        <row r="7">
          <cell r="K7">
            <v>150</v>
          </cell>
        </row>
      </sheetData>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ow r="7">
          <cell r="K7">
            <v>150</v>
          </cell>
        </row>
      </sheetData>
      <sheetData sheetId="1133">
        <row r="7">
          <cell r="K7">
            <v>150</v>
          </cell>
        </row>
      </sheetData>
      <sheetData sheetId="1134">
        <row r="7">
          <cell r="K7">
            <v>150</v>
          </cell>
        </row>
      </sheetData>
      <sheetData sheetId="1135">
        <row r="7">
          <cell r="K7">
            <v>150</v>
          </cell>
        </row>
      </sheetData>
      <sheetData sheetId="1136">
        <row r="7">
          <cell r="K7">
            <v>150</v>
          </cell>
        </row>
      </sheetData>
      <sheetData sheetId="1137">
        <row r="7">
          <cell r="K7">
            <v>150</v>
          </cell>
        </row>
      </sheetData>
      <sheetData sheetId="1138">
        <row r="7">
          <cell r="K7">
            <v>150</v>
          </cell>
        </row>
      </sheetData>
      <sheetData sheetId="1139">
        <row r="7">
          <cell r="K7">
            <v>150</v>
          </cell>
        </row>
      </sheetData>
      <sheetData sheetId="1140">
        <row r="7">
          <cell r="K7">
            <v>150</v>
          </cell>
        </row>
      </sheetData>
      <sheetData sheetId="1141">
        <row r="7">
          <cell r="K7">
            <v>150</v>
          </cell>
        </row>
      </sheetData>
      <sheetData sheetId="1142">
        <row r="7">
          <cell r="K7">
            <v>150</v>
          </cell>
        </row>
      </sheetData>
      <sheetData sheetId="1143">
        <row r="7">
          <cell r="K7">
            <v>150</v>
          </cell>
        </row>
      </sheetData>
      <sheetData sheetId="1144">
        <row r="7">
          <cell r="K7">
            <v>150</v>
          </cell>
        </row>
      </sheetData>
      <sheetData sheetId="1145">
        <row r="7">
          <cell r="K7">
            <v>150</v>
          </cell>
        </row>
      </sheetData>
      <sheetData sheetId="1146">
        <row r="7">
          <cell r="K7">
            <v>150</v>
          </cell>
        </row>
      </sheetData>
      <sheetData sheetId="1147">
        <row r="7">
          <cell r="K7">
            <v>150</v>
          </cell>
        </row>
      </sheetData>
      <sheetData sheetId="1148">
        <row r="7">
          <cell r="K7">
            <v>150</v>
          </cell>
        </row>
      </sheetData>
      <sheetData sheetId="1149">
        <row r="7">
          <cell r="K7">
            <v>150</v>
          </cell>
        </row>
      </sheetData>
      <sheetData sheetId="1150">
        <row r="7">
          <cell r="K7">
            <v>150</v>
          </cell>
        </row>
      </sheetData>
      <sheetData sheetId="1151">
        <row r="7">
          <cell r="K7">
            <v>150</v>
          </cell>
        </row>
      </sheetData>
      <sheetData sheetId="1152">
        <row r="7">
          <cell r="K7">
            <v>150</v>
          </cell>
        </row>
      </sheetData>
      <sheetData sheetId="1153">
        <row r="7">
          <cell r="K7">
            <v>150</v>
          </cell>
        </row>
      </sheetData>
      <sheetData sheetId="1154">
        <row r="7">
          <cell r="K7">
            <v>150</v>
          </cell>
        </row>
      </sheetData>
      <sheetData sheetId="1155">
        <row r="7">
          <cell r="K7">
            <v>150</v>
          </cell>
        </row>
      </sheetData>
      <sheetData sheetId="1156">
        <row r="7">
          <cell r="K7">
            <v>150</v>
          </cell>
        </row>
      </sheetData>
      <sheetData sheetId="1157">
        <row r="7">
          <cell r="K7">
            <v>150</v>
          </cell>
        </row>
      </sheetData>
      <sheetData sheetId="1158">
        <row r="7">
          <cell r="K7">
            <v>150</v>
          </cell>
        </row>
      </sheetData>
      <sheetData sheetId="1159">
        <row r="7">
          <cell r="K7">
            <v>150</v>
          </cell>
        </row>
      </sheetData>
      <sheetData sheetId="1160">
        <row r="7">
          <cell r="K7">
            <v>150</v>
          </cell>
        </row>
      </sheetData>
      <sheetData sheetId="1161">
        <row r="7">
          <cell r="K7">
            <v>150</v>
          </cell>
        </row>
      </sheetData>
      <sheetData sheetId="1162">
        <row r="7">
          <cell r="K7">
            <v>150</v>
          </cell>
        </row>
      </sheetData>
      <sheetData sheetId="1163">
        <row r="7">
          <cell r="K7">
            <v>150</v>
          </cell>
        </row>
      </sheetData>
      <sheetData sheetId="1164">
        <row r="7">
          <cell r="K7">
            <v>150</v>
          </cell>
        </row>
      </sheetData>
      <sheetData sheetId="1165">
        <row r="7">
          <cell r="K7">
            <v>150</v>
          </cell>
        </row>
      </sheetData>
      <sheetData sheetId="1166">
        <row r="7">
          <cell r="K7">
            <v>150</v>
          </cell>
        </row>
      </sheetData>
      <sheetData sheetId="1167">
        <row r="7">
          <cell r="K7">
            <v>150</v>
          </cell>
        </row>
      </sheetData>
      <sheetData sheetId="1168">
        <row r="7">
          <cell r="K7">
            <v>150</v>
          </cell>
        </row>
      </sheetData>
      <sheetData sheetId="1169">
        <row r="7">
          <cell r="K7">
            <v>150</v>
          </cell>
        </row>
      </sheetData>
      <sheetData sheetId="1170">
        <row r="7">
          <cell r="K7">
            <v>150</v>
          </cell>
        </row>
      </sheetData>
      <sheetData sheetId="1171">
        <row r="7">
          <cell r="K7">
            <v>150</v>
          </cell>
        </row>
      </sheetData>
      <sheetData sheetId="1172">
        <row r="7">
          <cell r="K7">
            <v>150</v>
          </cell>
        </row>
      </sheetData>
      <sheetData sheetId="1173">
        <row r="7">
          <cell r="K7">
            <v>150</v>
          </cell>
        </row>
      </sheetData>
      <sheetData sheetId="1174">
        <row r="7">
          <cell r="K7">
            <v>150</v>
          </cell>
        </row>
      </sheetData>
      <sheetData sheetId="1175">
        <row r="7">
          <cell r="K7">
            <v>150</v>
          </cell>
        </row>
      </sheetData>
      <sheetData sheetId="1176">
        <row r="7">
          <cell r="K7">
            <v>150</v>
          </cell>
        </row>
      </sheetData>
      <sheetData sheetId="1177">
        <row r="7">
          <cell r="K7">
            <v>150</v>
          </cell>
        </row>
      </sheetData>
      <sheetData sheetId="1178">
        <row r="7">
          <cell r="K7">
            <v>150</v>
          </cell>
        </row>
      </sheetData>
      <sheetData sheetId="1179">
        <row r="7">
          <cell r="K7">
            <v>150</v>
          </cell>
        </row>
      </sheetData>
      <sheetData sheetId="1180">
        <row r="7">
          <cell r="K7">
            <v>150</v>
          </cell>
        </row>
      </sheetData>
      <sheetData sheetId="1181">
        <row r="7">
          <cell r="K7">
            <v>150</v>
          </cell>
        </row>
      </sheetData>
      <sheetData sheetId="1182">
        <row r="7">
          <cell r="K7">
            <v>150</v>
          </cell>
        </row>
      </sheetData>
      <sheetData sheetId="1183">
        <row r="7">
          <cell r="K7">
            <v>150</v>
          </cell>
        </row>
      </sheetData>
      <sheetData sheetId="1184">
        <row r="7">
          <cell r="K7">
            <v>150</v>
          </cell>
        </row>
      </sheetData>
      <sheetData sheetId="1185">
        <row r="7">
          <cell r="K7">
            <v>150</v>
          </cell>
        </row>
      </sheetData>
      <sheetData sheetId="1186">
        <row r="7">
          <cell r="K7">
            <v>150</v>
          </cell>
        </row>
      </sheetData>
      <sheetData sheetId="1187">
        <row r="7">
          <cell r="K7">
            <v>150</v>
          </cell>
        </row>
      </sheetData>
      <sheetData sheetId="1188">
        <row r="7">
          <cell r="K7">
            <v>150</v>
          </cell>
        </row>
      </sheetData>
      <sheetData sheetId="1189">
        <row r="7">
          <cell r="K7">
            <v>150</v>
          </cell>
        </row>
      </sheetData>
      <sheetData sheetId="1190">
        <row r="7">
          <cell r="K7">
            <v>150</v>
          </cell>
        </row>
      </sheetData>
      <sheetData sheetId="1191">
        <row r="7">
          <cell r="K7">
            <v>150</v>
          </cell>
        </row>
      </sheetData>
      <sheetData sheetId="1192">
        <row r="7">
          <cell r="K7">
            <v>150</v>
          </cell>
        </row>
      </sheetData>
      <sheetData sheetId="1193">
        <row r="7">
          <cell r="K7">
            <v>150</v>
          </cell>
        </row>
      </sheetData>
      <sheetData sheetId="1194">
        <row r="7">
          <cell r="K7">
            <v>150</v>
          </cell>
        </row>
      </sheetData>
      <sheetData sheetId="1195">
        <row r="7">
          <cell r="K7">
            <v>150</v>
          </cell>
        </row>
      </sheetData>
      <sheetData sheetId="1196">
        <row r="7">
          <cell r="K7">
            <v>150</v>
          </cell>
        </row>
      </sheetData>
      <sheetData sheetId="1197">
        <row r="7">
          <cell r="K7">
            <v>150</v>
          </cell>
        </row>
      </sheetData>
      <sheetData sheetId="1198">
        <row r="7">
          <cell r="K7">
            <v>150</v>
          </cell>
        </row>
      </sheetData>
      <sheetData sheetId="1199">
        <row r="7">
          <cell r="K7">
            <v>150</v>
          </cell>
        </row>
      </sheetData>
      <sheetData sheetId="1200">
        <row r="7">
          <cell r="K7">
            <v>150</v>
          </cell>
        </row>
      </sheetData>
      <sheetData sheetId="1201">
        <row r="7">
          <cell r="K7">
            <v>150</v>
          </cell>
        </row>
      </sheetData>
      <sheetData sheetId="1202">
        <row r="7">
          <cell r="K7">
            <v>150</v>
          </cell>
        </row>
      </sheetData>
      <sheetData sheetId="1203">
        <row r="7">
          <cell r="K7">
            <v>150</v>
          </cell>
        </row>
      </sheetData>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ow r="7">
          <cell r="K7">
            <v>150</v>
          </cell>
        </row>
      </sheetData>
      <sheetData sheetId="1232">
        <row r="7">
          <cell r="K7">
            <v>150</v>
          </cell>
        </row>
      </sheetData>
      <sheetData sheetId="1233">
        <row r="7">
          <cell r="K7">
            <v>150</v>
          </cell>
        </row>
      </sheetData>
      <sheetData sheetId="1234">
        <row r="7">
          <cell r="K7">
            <v>150</v>
          </cell>
        </row>
      </sheetData>
      <sheetData sheetId="1235">
        <row r="7">
          <cell r="K7">
            <v>150</v>
          </cell>
        </row>
      </sheetData>
      <sheetData sheetId="1236">
        <row r="7">
          <cell r="K7">
            <v>150</v>
          </cell>
        </row>
      </sheetData>
      <sheetData sheetId="1237">
        <row r="7">
          <cell r="K7">
            <v>150</v>
          </cell>
        </row>
      </sheetData>
      <sheetData sheetId="1238">
        <row r="7">
          <cell r="K7">
            <v>150</v>
          </cell>
        </row>
      </sheetData>
      <sheetData sheetId="1239">
        <row r="7">
          <cell r="K7">
            <v>150</v>
          </cell>
        </row>
      </sheetData>
      <sheetData sheetId="1240">
        <row r="7">
          <cell r="K7">
            <v>150</v>
          </cell>
        </row>
      </sheetData>
      <sheetData sheetId="1241">
        <row r="7">
          <cell r="K7">
            <v>150</v>
          </cell>
        </row>
      </sheetData>
      <sheetData sheetId="1242">
        <row r="7">
          <cell r="K7">
            <v>150</v>
          </cell>
        </row>
      </sheetData>
      <sheetData sheetId="1243">
        <row r="7">
          <cell r="K7">
            <v>150</v>
          </cell>
        </row>
      </sheetData>
      <sheetData sheetId="1244">
        <row r="7">
          <cell r="K7">
            <v>150</v>
          </cell>
        </row>
      </sheetData>
      <sheetData sheetId="1245">
        <row r="7">
          <cell r="K7">
            <v>150</v>
          </cell>
        </row>
      </sheetData>
      <sheetData sheetId="1246">
        <row r="7">
          <cell r="K7">
            <v>150</v>
          </cell>
        </row>
      </sheetData>
      <sheetData sheetId="1247">
        <row r="7">
          <cell r="K7">
            <v>150</v>
          </cell>
        </row>
      </sheetData>
      <sheetData sheetId="1248">
        <row r="7">
          <cell r="K7">
            <v>150</v>
          </cell>
        </row>
      </sheetData>
      <sheetData sheetId="1249">
        <row r="7">
          <cell r="K7">
            <v>150</v>
          </cell>
        </row>
      </sheetData>
      <sheetData sheetId="1250">
        <row r="7">
          <cell r="K7">
            <v>150</v>
          </cell>
        </row>
      </sheetData>
      <sheetData sheetId="1251">
        <row r="7">
          <cell r="K7">
            <v>150</v>
          </cell>
        </row>
      </sheetData>
      <sheetData sheetId="1252">
        <row r="7">
          <cell r="K7">
            <v>150</v>
          </cell>
        </row>
      </sheetData>
      <sheetData sheetId="1253">
        <row r="7">
          <cell r="K7">
            <v>150</v>
          </cell>
        </row>
      </sheetData>
      <sheetData sheetId="1254">
        <row r="7">
          <cell r="K7">
            <v>150</v>
          </cell>
        </row>
      </sheetData>
      <sheetData sheetId="1255">
        <row r="7">
          <cell r="K7">
            <v>150</v>
          </cell>
        </row>
      </sheetData>
      <sheetData sheetId="1256">
        <row r="7">
          <cell r="K7">
            <v>150</v>
          </cell>
        </row>
      </sheetData>
      <sheetData sheetId="1257">
        <row r="7">
          <cell r="K7">
            <v>150</v>
          </cell>
        </row>
      </sheetData>
      <sheetData sheetId="1258">
        <row r="7">
          <cell r="K7">
            <v>150</v>
          </cell>
        </row>
      </sheetData>
      <sheetData sheetId="1259">
        <row r="7">
          <cell r="K7">
            <v>150</v>
          </cell>
        </row>
      </sheetData>
      <sheetData sheetId="1260">
        <row r="7">
          <cell r="K7">
            <v>150</v>
          </cell>
        </row>
      </sheetData>
      <sheetData sheetId="1261">
        <row r="7">
          <cell r="K7">
            <v>150</v>
          </cell>
        </row>
      </sheetData>
      <sheetData sheetId="1262">
        <row r="7">
          <cell r="K7">
            <v>150</v>
          </cell>
        </row>
      </sheetData>
      <sheetData sheetId="1263">
        <row r="7">
          <cell r="K7">
            <v>150</v>
          </cell>
        </row>
      </sheetData>
      <sheetData sheetId="1264">
        <row r="7">
          <cell r="K7">
            <v>150</v>
          </cell>
        </row>
      </sheetData>
      <sheetData sheetId="1265">
        <row r="7">
          <cell r="K7">
            <v>150</v>
          </cell>
        </row>
      </sheetData>
      <sheetData sheetId="1266">
        <row r="7">
          <cell r="K7">
            <v>150</v>
          </cell>
        </row>
      </sheetData>
      <sheetData sheetId="1267">
        <row r="7">
          <cell r="K7">
            <v>150</v>
          </cell>
        </row>
      </sheetData>
      <sheetData sheetId="1268">
        <row r="7">
          <cell r="K7">
            <v>150</v>
          </cell>
        </row>
      </sheetData>
      <sheetData sheetId="1269">
        <row r="7">
          <cell r="K7">
            <v>150</v>
          </cell>
        </row>
      </sheetData>
      <sheetData sheetId="1270">
        <row r="7">
          <cell r="K7">
            <v>150</v>
          </cell>
        </row>
      </sheetData>
      <sheetData sheetId="1271">
        <row r="7">
          <cell r="K7">
            <v>150</v>
          </cell>
        </row>
      </sheetData>
      <sheetData sheetId="1272">
        <row r="7">
          <cell r="K7">
            <v>150</v>
          </cell>
        </row>
      </sheetData>
      <sheetData sheetId="1273">
        <row r="7">
          <cell r="K7">
            <v>150</v>
          </cell>
        </row>
      </sheetData>
      <sheetData sheetId="1274">
        <row r="7">
          <cell r="K7">
            <v>150</v>
          </cell>
        </row>
      </sheetData>
      <sheetData sheetId="1275">
        <row r="7">
          <cell r="K7">
            <v>150</v>
          </cell>
        </row>
      </sheetData>
      <sheetData sheetId="1276">
        <row r="7">
          <cell r="K7">
            <v>150</v>
          </cell>
        </row>
      </sheetData>
      <sheetData sheetId="1277">
        <row r="7">
          <cell r="K7">
            <v>150</v>
          </cell>
        </row>
      </sheetData>
      <sheetData sheetId="1278">
        <row r="7">
          <cell r="K7">
            <v>150</v>
          </cell>
        </row>
      </sheetData>
      <sheetData sheetId="1279">
        <row r="7">
          <cell r="K7">
            <v>150</v>
          </cell>
        </row>
      </sheetData>
      <sheetData sheetId="1280">
        <row r="7">
          <cell r="K7">
            <v>150</v>
          </cell>
        </row>
      </sheetData>
      <sheetData sheetId="1281">
        <row r="7">
          <cell r="K7">
            <v>150</v>
          </cell>
        </row>
      </sheetData>
      <sheetData sheetId="1282">
        <row r="7">
          <cell r="K7">
            <v>150</v>
          </cell>
        </row>
      </sheetData>
      <sheetData sheetId="1283">
        <row r="7">
          <cell r="K7">
            <v>150</v>
          </cell>
        </row>
      </sheetData>
      <sheetData sheetId="1284">
        <row r="7">
          <cell r="K7">
            <v>150</v>
          </cell>
        </row>
      </sheetData>
      <sheetData sheetId="1285">
        <row r="7">
          <cell r="K7">
            <v>150</v>
          </cell>
        </row>
      </sheetData>
      <sheetData sheetId="1286">
        <row r="7">
          <cell r="K7">
            <v>150</v>
          </cell>
        </row>
      </sheetData>
      <sheetData sheetId="1287">
        <row r="7">
          <cell r="K7">
            <v>150</v>
          </cell>
        </row>
      </sheetData>
      <sheetData sheetId="1288">
        <row r="7">
          <cell r="K7">
            <v>150</v>
          </cell>
        </row>
      </sheetData>
      <sheetData sheetId="1289">
        <row r="7">
          <cell r="K7">
            <v>150</v>
          </cell>
        </row>
      </sheetData>
      <sheetData sheetId="1290">
        <row r="7">
          <cell r="K7">
            <v>150</v>
          </cell>
        </row>
      </sheetData>
      <sheetData sheetId="1291">
        <row r="7">
          <cell r="K7">
            <v>150</v>
          </cell>
        </row>
      </sheetData>
      <sheetData sheetId="1292">
        <row r="7">
          <cell r="K7">
            <v>150</v>
          </cell>
        </row>
      </sheetData>
      <sheetData sheetId="1293">
        <row r="7">
          <cell r="K7">
            <v>150</v>
          </cell>
        </row>
      </sheetData>
      <sheetData sheetId="1294">
        <row r="7">
          <cell r="K7">
            <v>150</v>
          </cell>
        </row>
      </sheetData>
      <sheetData sheetId="1295">
        <row r="7">
          <cell r="K7">
            <v>150</v>
          </cell>
        </row>
      </sheetData>
      <sheetData sheetId="1296">
        <row r="7">
          <cell r="K7">
            <v>150</v>
          </cell>
        </row>
      </sheetData>
      <sheetData sheetId="1297">
        <row r="7">
          <cell r="K7">
            <v>150</v>
          </cell>
        </row>
      </sheetData>
      <sheetData sheetId="1298">
        <row r="7">
          <cell r="K7">
            <v>150</v>
          </cell>
        </row>
      </sheetData>
      <sheetData sheetId="1299">
        <row r="7">
          <cell r="K7">
            <v>150</v>
          </cell>
        </row>
      </sheetData>
      <sheetData sheetId="1300">
        <row r="7">
          <cell r="K7">
            <v>150</v>
          </cell>
        </row>
      </sheetData>
      <sheetData sheetId="1301">
        <row r="7">
          <cell r="K7">
            <v>150</v>
          </cell>
        </row>
      </sheetData>
      <sheetData sheetId="1302">
        <row r="7">
          <cell r="K7">
            <v>150</v>
          </cell>
        </row>
      </sheetData>
      <sheetData sheetId="1303">
        <row r="7">
          <cell r="K7">
            <v>150</v>
          </cell>
        </row>
      </sheetData>
      <sheetData sheetId="1304">
        <row r="7">
          <cell r="K7">
            <v>150</v>
          </cell>
        </row>
      </sheetData>
      <sheetData sheetId="1305">
        <row r="7">
          <cell r="K7">
            <v>150</v>
          </cell>
        </row>
      </sheetData>
      <sheetData sheetId="1306">
        <row r="7">
          <cell r="K7">
            <v>150</v>
          </cell>
        </row>
      </sheetData>
      <sheetData sheetId="1307">
        <row r="7">
          <cell r="K7">
            <v>150</v>
          </cell>
        </row>
      </sheetData>
      <sheetData sheetId="1308">
        <row r="7">
          <cell r="K7">
            <v>150</v>
          </cell>
        </row>
      </sheetData>
      <sheetData sheetId="1309">
        <row r="7">
          <cell r="K7">
            <v>150</v>
          </cell>
        </row>
      </sheetData>
      <sheetData sheetId="1310">
        <row r="7">
          <cell r="K7">
            <v>150</v>
          </cell>
        </row>
      </sheetData>
      <sheetData sheetId="1311">
        <row r="7">
          <cell r="K7">
            <v>150</v>
          </cell>
        </row>
      </sheetData>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ow r="7">
          <cell r="K7">
            <v>150</v>
          </cell>
        </row>
      </sheetData>
      <sheetData sheetId="1340">
        <row r="7">
          <cell r="K7">
            <v>150</v>
          </cell>
        </row>
      </sheetData>
      <sheetData sheetId="1341">
        <row r="7">
          <cell r="K7">
            <v>150</v>
          </cell>
        </row>
      </sheetData>
      <sheetData sheetId="1342">
        <row r="7">
          <cell r="K7">
            <v>150</v>
          </cell>
        </row>
      </sheetData>
      <sheetData sheetId="1343">
        <row r="7">
          <cell r="K7">
            <v>150</v>
          </cell>
        </row>
      </sheetData>
      <sheetData sheetId="1344">
        <row r="7">
          <cell r="K7">
            <v>150</v>
          </cell>
        </row>
      </sheetData>
      <sheetData sheetId="1345">
        <row r="7">
          <cell r="K7">
            <v>150</v>
          </cell>
        </row>
      </sheetData>
      <sheetData sheetId="1346">
        <row r="7">
          <cell r="K7">
            <v>150</v>
          </cell>
        </row>
      </sheetData>
      <sheetData sheetId="1347">
        <row r="7">
          <cell r="K7">
            <v>150</v>
          </cell>
        </row>
      </sheetData>
      <sheetData sheetId="1348">
        <row r="7">
          <cell r="K7">
            <v>150</v>
          </cell>
        </row>
      </sheetData>
      <sheetData sheetId="1349">
        <row r="7">
          <cell r="K7">
            <v>150</v>
          </cell>
        </row>
      </sheetData>
      <sheetData sheetId="1350">
        <row r="7">
          <cell r="K7">
            <v>150</v>
          </cell>
        </row>
      </sheetData>
      <sheetData sheetId="1351">
        <row r="7">
          <cell r="K7">
            <v>150</v>
          </cell>
        </row>
      </sheetData>
      <sheetData sheetId="1352">
        <row r="7">
          <cell r="K7">
            <v>150</v>
          </cell>
        </row>
      </sheetData>
      <sheetData sheetId="1353">
        <row r="7">
          <cell r="K7">
            <v>150</v>
          </cell>
        </row>
      </sheetData>
      <sheetData sheetId="1354">
        <row r="7">
          <cell r="K7">
            <v>150</v>
          </cell>
        </row>
      </sheetData>
      <sheetData sheetId="1355">
        <row r="7">
          <cell r="K7">
            <v>150</v>
          </cell>
        </row>
      </sheetData>
      <sheetData sheetId="1356">
        <row r="7">
          <cell r="K7">
            <v>150</v>
          </cell>
        </row>
      </sheetData>
      <sheetData sheetId="1357">
        <row r="7">
          <cell r="K7">
            <v>150</v>
          </cell>
        </row>
      </sheetData>
      <sheetData sheetId="1358">
        <row r="7">
          <cell r="K7">
            <v>150</v>
          </cell>
        </row>
      </sheetData>
      <sheetData sheetId="1359">
        <row r="7">
          <cell r="K7">
            <v>150</v>
          </cell>
        </row>
      </sheetData>
      <sheetData sheetId="1360">
        <row r="7">
          <cell r="K7">
            <v>150</v>
          </cell>
        </row>
      </sheetData>
      <sheetData sheetId="1361">
        <row r="7">
          <cell r="K7">
            <v>150</v>
          </cell>
        </row>
      </sheetData>
      <sheetData sheetId="1362">
        <row r="7">
          <cell r="K7">
            <v>150</v>
          </cell>
        </row>
      </sheetData>
      <sheetData sheetId="1363">
        <row r="7">
          <cell r="K7">
            <v>150</v>
          </cell>
        </row>
      </sheetData>
      <sheetData sheetId="1364">
        <row r="7">
          <cell r="K7">
            <v>150</v>
          </cell>
        </row>
      </sheetData>
      <sheetData sheetId="1365">
        <row r="7">
          <cell r="K7">
            <v>150</v>
          </cell>
        </row>
      </sheetData>
      <sheetData sheetId="1366">
        <row r="7">
          <cell r="K7">
            <v>150</v>
          </cell>
        </row>
      </sheetData>
      <sheetData sheetId="1367">
        <row r="7">
          <cell r="K7">
            <v>150</v>
          </cell>
        </row>
      </sheetData>
      <sheetData sheetId="1368">
        <row r="7">
          <cell r="K7">
            <v>150</v>
          </cell>
        </row>
      </sheetData>
      <sheetData sheetId="1369">
        <row r="7">
          <cell r="K7">
            <v>150</v>
          </cell>
        </row>
      </sheetData>
      <sheetData sheetId="1370">
        <row r="7">
          <cell r="K7">
            <v>150</v>
          </cell>
        </row>
      </sheetData>
      <sheetData sheetId="1371">
        <row r="7">
          <cell r="K7">
            <v>150</v>
          </cell>
        </row>
      </sheetData>
      <sheetData sheetId="1372">
        <row r="7">
          <cell r="K7">
            <v>150</v>
          </cell>
        </row>
      </sheetData>
      <sheetData sheetId="1373">
        <row r="7">
          <cell r="K7">
            <v>150</v>
          </cell>
        </row>
      </sheetData>
      <sheetData sheetId="1374">
        <row r="7">
          <cell r="K7">
            <v>150</v>
          </cell>
        </row>
      </sheetData>
      <sheetData sheetId="1375">
        <row r="7">
          <cell r="K7">
            <v>150</v>
          </cell>
        </row>
      </sheetData>
      <sheetData sheetId="1376">
        <row r="7">
          <cell r="K7">
            <v>150</v>
          </cell>
        </row>
      </sheetData>
      <sheetData sheetId="1377">
        <row r="7">
          <cell r="K7">
            <v>150</v>
          </cell>
        </row>
      </sheetData>
      <sheetData sheetId="1378">
        <row r="7">
          <cell r="K7">
            <v>150</v>
          </cell>
        </row>
      </sheetData>
      <sheetData sheetId="1379">
        <row r="7">
          <cell r="K7">
            <v>150</v>
          </cell>
        </row>
      </sheetData>
      <sheetData sheetId="1380">
        <row r="7">
          <cell r="K7">
            <v>150</v>
          </cell>
        </row>
      </sheetData>
      <sheetData sheetId="1381">
        <row r="7">
          <cell r="K7">
            <v>150</v>
          </cell>
        </row>
      </sheetData>
      <sheetData sheetId="1382">
        <row r="7">
          <cell r="K7">
            <v>150</v>
          </cell>
        </row>
      </sheetData>
      <sheetData sheetId="1383">
        <row r="7">
          <cell r="K7">
            <v>150</v>
          </cell>
        </row>
      </sheetData>
      <sheetData sheetId="1384">
        <row r="7">
          <cell r="K7">
            <v>150</v>
          </cell>
        </row>
      </sheetData>
      <sheetData sheetId="1385">
        <row r="7">
          <cell r="K7">
            <v>150</v>
          </cell>
        </row>
      </sheetData>
      <sheetData sheetId="1386">
        <row r="7">
          <cell r="K7">
            <v>150</v>
          </cell>
        </row>
      </sheetData>
      <sheetData sheetId="1387">
        <row r="7">
          <cell r="K7">
            <v>150</v>
          </cell>
        </row>
      </sheetData>
      <sheetData sheetId="1388">
        <row r="7">
          <cell r="K7">
            <v>150</v>
          </cell>
        </row>
      </sheetData>
      <sheetData sheetId="1389">
        <row r="7">
          <cell r="K7">
            <v>150</v>
          </cell>
        </row>
      </sheetData>
      <sheetData sheetId="1390">
        <row r="7">
          <cell r="K7">
            <v>150</v>
          </cell>
        </row>
      </sheetData>
      <sheetData sheetId="1391">
        <row r="7">
          <cell r="K7">
            <v>150</v>
          </cell>
        </row>
      </sheetData>
      <sheetData sheetId="1392">
        <row r="7">
          <cell r="K7">
            <v>150</v>
          </cell>
        </row>
      </sheetData>
      <sheetData sheetId="1393">
        <row r="7">
          <cell r="K7">
            <v>150</v>
          </cell>
        </row>
      </sheetData>
      <sheetData sheetId="1394">
        <row r="7">
          <cell r="K7">
            <v>150</v>
          </cell>
        </row>
      </sheetData>
      <sheetData sheetId="1395">
        <row r="7">
          <cell r="K7">
            <v>150</v>
          </cell>
        </row>
      </sheetData>
      <sheetData sheetId="1396">
        <row r="7">
          <cell r="K7">
            <v>150</v>
          </cell>
        </row>
      </sheetData>
      <sheetData sheetId="1397">
        <row r="7">
          <cell r="K7">
            <v>150</v>
          </cell>
        </row>
      </sheetData>
      <sheetData sheetId="1398">
        <row r="7">
          <cell r="K7">
            <v>150</v>
          </cell>
        </row>
      </sheetData>
      <sheetData sheetId="1399">
        <row r="7">
          <cell r="K7">
            <v>150</v>
          </cell>
        </row>
      </sheetData>
      <sheetData sheetId="1400">
        <row r="7">
          <cell r="K7">
            <v>150</v>
          </cell>
        </row>
      </sheetData>
      <sheetData sheetId="1401">
        <row r="7">
          <cell r="K7">
            <v>150</v>
          </cell>
        </row>
      </sheetData>
      <sheetData sheetId="1402">
        <row r="7">
          <cell r="K7">
            <v>150</v>
          </cell>
        </row>
      </sheetData>
      <sheetData sheetId="1403">
        <row r="7">
          <cell r="K7">
            <v>150</v>
          </cell>
        </row>
      </sheetData>
      <sheetData sheetId="1404">
        <row r="7">
          <cell r="K7">
            <v>150</v>
          </cell>
        </row>
      </sheetData>
      <sheetData sheetId="1405">
        <row r="7">
          <cell r="K7">
            <v>150</v>
          </cell>
        </row>
      </sheetData>
      <sheetData sheetId="1406">
        <row r="7">
          <cell r="K7">
            <v>150</v>
          </cell>
        </row>
      </sheetData>
      <sheetData sheetId="1407">
        <row r="7">
          <cell r="K7">
            <v>150</v>
          </cell>
        </row>
      </sheetData>
      <sheetData sheetId="1408">
        <row r="7">
          <cell r="K7">
            <v>150</v>
          </cell>
        </row>
      </sheetData>
      <sheetData sheetId="1409">
        <row r="7">
          <cell r="K7">
            <v>150</v>
          </cell>
        </row>
      </sheetData>
      <sheetData sheetId="1410">
        <row r="7">
          <cell r="K7">
            <v>150</v>
          </cell>
        </row>
      </sheetData>
      <sheetData sheetId="1411">
        <row r="7">
          <cell r="K7">
            <v>150</v>
          </cell>
        </row>
      </sheetData>
      <sheetData sheetId="1412">
        <row r="7">
          <cell r="K7">
            <v>150</v>
          </cell>
        </row>
      </sheetData>
      <sheetData sheetId="1413">
        <row r="7">
          <cell r="K7">
            <v>150</v>
          </cell>
        </row>
      </sheetData>
      <sheetData sheetId="1414">
        <row r="7">
          <cell r="K7">
            <v>150</v>
          </cell>
        </row>
      </sheetData>
      <sheetData sheetId="1415">
        <row r="7">
          <cell r="K7">
            <v>150</v>
          </cell>
        </row>
      </sheetData>
      <sheetData sheetId="1416">
        <row r="7">
          <cell r="K7">
            <v>150</v>
          </cell>
        </row>
      </sheetData>
      <sheetData sheetId="1417">
        <row r="7">
          <cell r="K7">
            <v>150</v>
          </cell>
        </row>
      </sheetData>
      <sheetData sheetId="1418">
        <row r="7">
          <cell r="K7">
            <v>150</v>
          </cell>
        </row>
      </sheetData>
      <sheetData sheetId="1419">
        <row r="7">
          <cell r="K7">
            <v>150</v>
          </cell>
        </row>
      </sheetData>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ow r="7">
          <cell r="K7">
            <v>150</v>
          </cell>
        </row>
      </sheetData>
      <sheetData sheetId="1483">
        <row r="7">
          <cell r="K7">
            <v>150</v>
          </cell>
        </row>
      </sheetData>
      <sheetData sheetId="1484">
        <row r="7">
          <cell r="K7">
            <v>150</v>
          </cell>
        </row>
      </sheetData>
      <sheetData sheetId="1485">
        <row r="7">
          <cell r="K7">
            <v>150</v>
          </cell>
        </row>
      </sheetData>
      <sheetData sheetId="1486">
        <row r="7">
          <cell r="K7">
            <v>150</v>
          </cell>
        </row>
      </sheetData>
      <sheetData sheetId="1487">
        <row r="7">
          <cell r="K7">
            <v>150</v>
          </cell>
        </row>
      </sheetData>
      <sheetData sheetId="1488">
        <row r="7">
          <cell r="K7">
            <v>150</v>
          </cell>
        </row>
      </sheetData>
      <sheetData sheetId="1489">
        <row r="7">
          <cell r="K7">
            <v>150</v>
          </cell>
        </row>
      </sheetData>
      <sheetData sheetId="1490">
        <row r="7">
          <cell r="K7">
            <v>150</v>
          </cell>
        </row>
      </sheetData>
      <sheetData sheetId="1491">
        <row r="7">
          <cell r="K7">
            <v>150</v>
          </cell>
        </row>
      </sheetData>
      <sheetData sheetId="1492">
        <row r="7">
          <cell r="K7">
            <v>150</v>
          </cell>
        </row>
      </sheetData>
      <sheetData sheetId="1493">
        <row r="7">
          <cell r="K7">
            <v>150</v>
          </cell>
        </row>
      </sheetData>
      <sheetData sheetId="1494">
        <row r="7">
          <cell r="K7">
            <v>150</v>
          </cell>
        </row>
      </sheetData>
      <sheetData sheetId="1495">
        <row r="7">
          <cell r="K7">
            <v>150</v>
          </cell>
        </row>
      </sheetData>
      <sheetData sheetId="1496">
        <row r="7">
          <cell r="K7">
            <v>150</v>
          </cell>
        </row>
      </sheetData>
      <sheetData sheetId="1497">
        <row r="7">
          <cell r="K7">
            <v>150</v>
          </cell>
        </row>
      </sheetData>
      <sheetData sheetId="1498">
        <row r="7">
          <cell r="K7">
            <v>150</v>
          </cell>
        </row>
      </sheetData>
      <sheetData sheetId="1499">
        <row r="7">
          <cell r="K7">
            <v>150</v>
          </cell>
        </row>
      </sheetData>
      <sheetData sheetId="1500">
        <row r="7">
          <cell r="K7">
            <v>150</v>
          </cell>
        </row>
      </sheetData>
      <sheetData sheetId="1501">
        <row r="7">
          <cell r="K7">
            <v>150</v>
          </cell>
        </row>
      </sheetData>
      <sheetData sheetId="1502">
        <row r="7">
          <cell r="K7">
            <v>150</v>
          </cell>
        </row>
      </sheetData>
      <sheetData sheetId="1503">
        <row r="7">
          <cell r="K7">
            <v>150</v>
          </cell>
        </row>
      </sheetData>
      <sheetData sheetId="1504">
        <row r="7">
          <cell r="K7">
            <v>150</v>
          </cell>
        </row>
      </sheetData>
      <sheetData sheetId="1505">
        <row r="7">
          <cell r="K7">
            <v>150</v>
          </cell>
        </row>
      </sheetData>
      <sheetData sheetId="1506">
        <row r="7">
          <cell r="K7">
            <v>150</v>
          </cell>
        </row>
      </sheetData>
      <sheetData sheetId="1507">
        <row r="7">
          <cell r="K7">
            <v>150</v>
          </cell>
        </row>
      </sheetData>
      <sheetData sheetId="1508">
        <row r="7">
          <cell r="K7">
            <v>150</v>
          </cell>
        </row>
      </sheetData>
      <sheetData sheetId="1509">
        <row r="7">
          <cell r="K7">
            <v>150</v>
          </cell>
        </row>
      </sheetData>
      <sheetData sheetId="1510">
        <row r="7">
          <cell r="K7">
            <v>150</v>
          </cell>
        </row>
      </sheetData>
      <sheetData sheetId="1511">
        <row r="7">
          <cell r="K7">
            <v>150</v>
          </cell>
        </row>
      </sheetData>
      <sheetData sheetId="1512">
        <row r="7">
          <cell r="K7">
            <v>150</v>
          </cell>
        </row>
      </sheetData>
      <sheetData sheetId="1513">
        <row r="7">
          <cell r="K7">
            <v>150</v>
          </cell>
        </row>
      </sheetData>
      <sheetData sheetId="1514">
        <row r="7">
          <cell r="K7">
            <v>150</v>
          </cell>
        </row>
      </sheetData>
      <sheetData sheetId="1515">
        <row r="7">
          <cell r="K7">
            <v>150</v>
          </cell>
        </row>
      </sheetData>
      <sheetData sheetId="1516">
        <row r="7">
          <cell r="K7">
            <v>150</v>
          </cell>
        </row>
      </sheetData>
      <sheetData sheetId="1517">
        <row r="7">
          <cell r="K7">
            <v>150</v>
          </cell>
        </row>
      </sheetData>
      <sheetData sheetId="1518">
        <row r="7">
          <cell r="K7">
            <v>150</v>
          </cell>
        </row>
      </sheetData>
      <sheetData sheetId="1519">
        <row r="7">
          <cell r="K7">
            <v>150</v>
          </cell>
        </row>
      </sheetData>
      <sheetData sheetId="1520">
        <row r="7">
          <cell r="K7">
            <v>150</v>
          </cell>
        </row>
      </sheetData>
      <sheetData sheetId="1521">
        <row r="7">
          <cell r="K7">
            <v>150</v>
          </cell>
        </row>
      </sheetData>
      <sheetData sheetId="1522">
        <row r="7">
          <cell r="K7">
            <v>150</v>
          </cell>
        </row>
      </sheetData>
      <sheetData sheetId="1523">
        <row r="7">
          <cell r="K7">
            <v>150</v>
          </cell>
        </row>
      </sheetData>
      <sheetData sheetId="1524">
        <row r="7">
          <cell r="K7">
            <v>150</v>
          </cell>
        </row>
      </sheetData>
      <sheetData sheetId="1525">
        <row r="7">
          <cell r="K7">
            <v>150</v>
          </cell>
        </row>
      </sheetData>
      <sheetData sheetId="1526">
        <row r="7">
          <cell r="K7">
            <v>150</v>
          </cell>
        </row>
      </sheetData>
      <sheetData sheetId="1527">
        <row r="7">
          <cell r="K7">
            <v>150</v>
          </cell>
        </row>
      </sheetData>
      <sheetData sheetId="1528">
        <row r="7">
          <cell r="K7">
            <v>150</v>
          </cell>
        </row>
      </sheetData>
      <sheetData sheetId="1529">
        <row r="7">
          <cell r="K7">
            <v>150</v>
          </cell>
        </row>
      </sheetData>
      <sheetData sheetId="1530">
        <row r="7">
          <cell r="K7">
            <v>150</v>
          </cell>
        </row>
      </sheetData>
      <sheetData sheetId="1531">
        <row r="7">
          <cell r="K7">
            <v>150</v>
          </cell>
        </row>
      </sheetData>
      <sheetData sheetId="1532">
        <row r="7">
          <cell r="K7">
            <v>150</v>
          </cell>
        </row>
      </sheetData>
      <sheetData sheetId="1533">
        <row r="7">
          <cell r="K7">
            <v>150</v>
          </cell>
        </row>
      </sheetData>
      <sheetData sheetId="1534">
        <row r="7">
          <cell r="K7">
            <v>150</v>
          </cell>
        </row>
      </sheetData>
      <sheetData sheetId="1535">
        <row r="7">
          <cell r="K7">
            <v>150</v>
          </cell>
        </row>
      </sheetData>
      <sheetData sheetId="1536">
        <row r="7">
          <cell r="K7">
            <v>150</v>
          </cell>
        </row>
      </sheetData>
      <sheetData sheetId="1537">
        <row r="7">
          <cell r="K7">
            <v>150</v>
          </cell>
        </row>
      </sheetData>
      <sheetData sheetId="1538">
        <row r="7">
          <cell r="K7">
            <v>150</v>
          </cell>
        </row>
      </sheetData>
      <sheetData sheetId="1539">
        <row r="7">
          <cell r="K7">
            <v>150</v>
          </cell>
        </row>
      </sheetData>
      <sheetData sheetId="1540">
        <row r="7">
          <cell r="K7">
            <v>150</v>
          </cell>
        </row>
      </sheetData>
      <sheetData sheetId="1541">
        <row r="7">
          <cell r="K7">
            <v>150</v>
          </cell>
        </row>
      </sheetData>
      <sheetData sheetId="1542">
        <row r="7">
          <cell r="K7">
            <v>150</v>
          </cell>
        </row>
      </sheetData>
      <sheetData sheetId="1543">
        <row r="7">
          <cell r="K7">
            <v>150</v>
          </cell>
        </row>
      </sheetData>
      <sheetData sheetId="1544">
        <row r="7">
          <cell r="K7">
            <v>150</v>
          </cell>
        </row>
      </sheetData>
      <sheetData sheetId="1545">
        <row r="7">
          <cell r="K7">
            <v>150</v>
          </cell>
        </row>
      </sheetData>
      <sheetData sheetId="1546">
        <row r="7">
          <cell r="K7">
            <v>150</v>
          </cell>
        </row>
      </sheetData>
      <sheetData sheetId="1547">
        <row r="7">
          <cell r="K7">
            <v>150</v>
          </cell>
        </row>
      </sheetData>
      <sheetData sheetId="1548">
        <row r="7">
          <cell r="K7">
            <v>150</v>
          </cell>
        </row>
      </sheetData>
      <sheetData sheetId="1549">
        <row r="7">
          <cell r="K7">
            <v>150</v>
          </cell>
        </row>
      </sheetData>
      <sheetData sheetId="1550">
        <row r="7">
          <cell r="K7">
            <v>150</v>
          </cell>
        </row>
      </sheetData>
      <sheetData sheetId="1551">
        <row r="7">
          <cell r="K7">
            <v>150</v>
          </cell>
        </row>
      </sheetData>
      <sheetData sheetId="1552">
        <row r="7">
          <cell r="K7">
            <v>150</v>
          </cell>
        </row>
      </sheetData>
      <sheetData sheetId="1553">
        <row r="7">
          <cell r="K7">
            <v>150</v>
          </cell>
        </row>
      </sheetData>
      <sheetData sheetId="1554">
        <row r="7">
          <cell r="K7">
            <v>150</v>
          </cell>
        </row>
      </sheetData>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ow r="7">
          <cell r="K7">
            <v>150</v>
          </cell>
        </row>
      </sheetData>
      <sheetData sheetId="1583">
        <row r="7">
          <cell r="K7">
            <v>150</v>
          </cell>
        </row>
      </sheetData>
      <sheetData sheetId="1584">
        <row r="7">
          <cell r="K7">
            <v>150</v>
          </cell>
        </row>
      </sheetData>
      <sheetData sheetId="1585">
        <row r="7">
          <cell r="K7">
            <v>150</v>
          </cell>
        </row>
      </sheetData>
      <sheetData sheetId="1586">
        <row r="7">
          <cell r="K7">
            <v>150</v>
          </cell>
        </row>
      </sheetData>
      <sheetData sheetId="1587">
        <row r="7">
          <cell r="K7">
            <v>150</v>
          </cell>
        </row>
      </sheetData>
      <sheetData sheetId="1588">
        <row r="7">
          <cell r="K7">
            <v>150</v>
          </cell>
        </row>
      </sheetData>
      <sheetData sheetId="1589">
        <row r="7">
          <cell r="K7">
            <v>150</v>
          </cell>
        </row>
      </sheetData>
      <sheetData sheetId="1590">
        <row r="7">
          <cell r="K7">
            <v>150</v>
          </cell>
        </row>
      </sheetData>
      <sheetData sheetId="1591">
        <row r="7">
          <cell r="K7">
            <v>150</v>
          </cell>
        </row>
      </sheetData>
      <sheetData sheetId="1592">
        <row r="7">
          <cell r="K7">
            <v>150</v>
          </cell>
        </row>
      </sheetData>
      <sheetData sheetId="1593">
        <row r="7">
          <cell r="K7">
            <v>150</v>
          </cell>
        </row>
      </sheetData>
      <sheetData sheetId="1594">
        <row r="7">
          <cell r="K7">
            <v>150</v>
          </cell>
        </row>
      </sheetData>
      <sheetData sheetId="1595">
        <row r="7">
          <cell r="K7">
            <v>150</v>
          </cell>
        </row>
      </sheetData>
      <sheetData sheetId="1596">
        <row r="7">
          <cell r="K7">
            <v>150</v>
          </cell>
        </row>
      </sheetData>
      <sheetData sheetId="1597">
        <row r="7">
          <cell r="K7">
            <v>150</v>
          </cell>
        </row>
      </sheetData>
      <sheetData sheetId="1598">
        <row r="7">
          <cell r="K7">
            <v>150</v>
          </cell>
        </row>
      </sheetData>
      <sheetData sheetId="1599">
        <row r="7">
          <cell r="K7">
            <v>150</v>
          </cell>
        </row>
      </sheetData>
      <sheetData sheetId="1600">
        <row r="7">
          <cell r="K7">
            <v>150</v>
          </cell>
        </row>
      </sheetData>
      <sheetData sheetId="1601">
        <row r="7">
          <cell r="K7">
            <v>150</v>
          </cell>
        </row>
      </sheetData>
      <sheetData sheetId="1602">
        <row r="7">
          <cell r="K7">
            <v>150</v>
          </cell>
        </row>
      </sheetData>
      <sheetData sheetId="1603">
        <row r="7">
          <cell r="K7">
            <v>150</v>
          </cell>
        </row>
      </sheetData>
      <sheetData sheetId="1604">
        <row r="7">
          <cell r="K7">
            <v>150</v>
          </cell>
        </row>
      </sheetData>
      <sheetData sheetId="1605">
        <row r="7">
          <cell r="K7">
            <v>150</v>
          </cell>
        </row>
      </sheetData>
      <sheetData sheetId="1606">
        <row r="7">
          <cell r="K7">
            <v>150</v>
          </cell>
        </row>
      </sheetData>
      <sheetData sheetId="1607">
        <row r="7">
          <cell r="K7">
            <v>150</v>
          </cell>
        </row>
      </sheetData>
      <sheetData sheetId="1608">
        <row r="7">
          <cell r="K7">
            <v>150</v>
          </cell>
        </row>
      </sheetData>
      <sheetData sheetId="1609">
        <row r="7">
          <cell r="K7">
            <v>150</v>
          </cell>
        </row>
      </sheetData>
      <sheetData sheetId="1610">
        <row r="7">
          <cell r="K7">
            <v>150</v>
          </cell>
        </row>
      </sheetData>
      <sheetData sheetId="1611">
        <row r="7">
          <cell r="K7">
            <v>150</v>
          </cell>
        </row>
      </sheetData>
      <sheetData sheetId="1612">
        <row r="7">
          <cell r="K7">
            <v>150</v>
          </cell>
        </row>
      </sheetData>
      <sheetData sheetId="1613">
        <row r="7">
          <cell r="K7">
            <v>150</v>
          </cell>
        </row>
      </sheetData>
      <sheetData sheetId="1614">
        <row r="7">
          <cell r="K7">
            <v>150</v>
          </cell>
        </row>
      </sheetData>
      <sheetData sheetId="1615">
        <row r="7">
          <cell r="K7">
            <v>150</v>
          </cell>
        </row>
      </sheetData>
      <sheetData sheetId="1616">
        <row r="7">
          <cell r="K7">
            <v>150</v>
          </cell>
        </row>
      </sheetData>
      <sheetData sheetId="1617">
        <row r="7">
          <cell r="K7">
            <v>150</v>
          </cell>
        </row>
      </sheetData>
      <sheetData sheetId="1618">
        <row r="7">
          <cell r="K7">
            <v>150</v>
          </cell>
        </row>
      </sheetData>
      <sheetData sheetId="1619">
        <row r="7">
          <cell r="K7">
            <v>150</v>
          </cell>
        </row>
      </sheetData>
      <sheetData sheetId="1620">
        <row r="7">
          <cell r="K7">
            <v>150</v>
          </cell>
        </row>
      </sheetData>
      <sheetData sheetId="1621">
        <row r="7">
          <cell r="K7">
            <v>150</v>
          </cell>
        </row>
      </sheetData>
      <sheetData sheetId="1622">
        <row r="7">
          <cell r="K7">
            <v>150</v>
          </cell>
        </row>
      </sheetData>
      <sheetData sheetId="1623">
        <row r="7">
          <cell r="K7">
            <v>150</v>
          </cell>
        </row>
      </sheetData>
      <sheetData sheetId="1624">
        <row r="7">
          <cell r="K7">
            <v>150</v>
          </cell>
        </row>
      </sheetData>
      <sheetData sheetId="1625">
        <row r="7">
          <cell r="K7">
            <v>150</v>
          </cell>
        </row>
      </sheetData>
      <sheetData sheetId="1626">
        <row r="7">
          <cell r="K7">
            <v>150</v>
          </cell>
        </row>
      </sheetData>
      <sheetData sheetId="1627">
        <row r="7">
          <cell r="K7">
            <v>150</v>
          </cell>
        </row>
      </sheetData>
      <sheetData sheetId="1628">
        <row r="7">
          <cell r="K7">
            <v>150</v>
          </cell>
        </row>
      </sheetData>
      <sheetData sheetId="1629"/>
      <sheetData sheetId="1630"/>
      <sheetData sheetId="1631"/>
      <sheetData sheetId="1632"/>
      <sheetData sheetId="1633"/>
      <sheetData sheetId="1634"/>
      <sheetData sheetId="1635"/>
      <sheetData sheetId="1636"/>
      <sheetData sheetId="1637"/>
      <sheetData sheetId="1638">
        <row r="7">
          <cell r="K7">
            <v>150</v>
          </cell>
        </row>
      </sheetData>
      <sheetData sheetId="1639"/>
      <sheetData sheetId="1640"/>
      <sheetData sheetId="1641"/>
      <sheetData sheetId="1642">
        <row r="7">
          <cell r="K7">
            <v>150</v>
          </cell>
        </row>
      </sheetData>
      <sheetData sheetId="1643">
        <row r="7">
          <cell r="K7">
            <v>150</v>
          </cell>
        </row>
      </sheetData>
      <sheetData sheetId="1644">
        <row r="7">
          <cell r="K7">
            <v>150</v>
          </cell>
        </row>
      </sheetData>
      <sheetData sheetId="1645">
        <row r="7">
          <cell r="K7">
            <v>150</v>
          </cell>
        </row>
      </sheetData>
      <sheetData sheetId="1646">
        <row r="7">
          <cell r="K7">
            <v>150</v>
          </cell>
        </row>
      </sheetData>
      <sheetData sheetId="1647">
        <row r="7">
          <cell r="K7">
            <v>150</v>
          </cell>
        </row>
      </sheetData>
      <sheetData sheetId="1648"/>
      <sheetData sheetId="1649"/>
      <sheetData sheetId="1650"/>
      <sheetData sheetId="1651"/>
      <sheetData sheetId="1652"/>
      <sheetData sheetId="1653">
        <row r="7">
          <cell r="K7">
            <v>150</v>
          </cell>
        </row>
      </sheetData>
      <sheetData sheetId="1654"/>
      <sheetData sheetId="1655"/>
      <sheetData sheetId="1656">
        <row r="7">
          <cell r="K7">
            <v>150</v>
          </cell>
        </row>
      </sheetData>
      <sheetData sheetId="1657">
        <row r="7">
          <cell r="K7">
            <v>150</v>
          </cell>
        </row>
      </sheetData>
      <sheetData sheetId="1658">
        <row r="7">
          <cell r="K7">
            <v>150</v>
          </cell>
        </row>
      </sheetData>
      <sheetData sheetId="1659">
        <row r="7">
          <cell r="K7">
            <v>150</v>
          </cell>
        </row>
      </sheetData>
      <sheetData sheetId="1660">
        <row r="7">
          <cell r="K7">
            <v>150</v>
          </cell>
        </row>
      </sheetData>
      <sheetData sheetId="1661">
        <row r="7">
          <cell r="K7">
            <v>150</v>
          </cell>
        </row>
      </sheetData>
      <sheetData sheetId="1662">
        <row r="7">
          <cell r="K7">
            <v>150</v>
          </cell>
        </row>
      </sheetData>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ow r="7">
          <cell r="K7">
            <v>150</v>
          </cell>
        </row>
      </sheetData>
      <sheetData sheetId="1718">
        <row r="7">
          <cell r="K7">
            <v>150</v>
          </cell>
        </row>
      </sheetData>
      <sheetData sheetId="1719">
        <row r="7">
          <cell r="K7">
            <v>150</v>
          </cell>
        </row>
      </sheetData>
      <sheetData sheetId="1720">
        <row r="7">
          <cell r="K7">
            <v>150</v>
          </cell>
        </row>
      </sheetData>
      <sheetData sheetId="1721">
        <row r="7">
          <cell r="K7">
            <v>150</v>
          </cell>
        </row>
      </sheetData>
      <sheetData sheetId="1722">
        <row r="7">
          <cell r="K7">
            <v>150</v>
          </cell>
        </row>
      </sheetData>
      <sheetData sheetId="1723">
        <row r="7">
          <cell r="K7">
            <v>150</v>
          </cell>
        </row>
      </sheetData>
      <sheetData sheetId="1724">
        <row r="7">
          <cell r="K7">
            <v>150</v>
          </cell>
        </row>
      </sheetData>
      <sheetData sheetId="1725">
        <row r="7">
          <cell r="K7">
            <v>150</v>
          </cell>
        </row>
      </sheetData>
      <sheetData sheetId="1726">
        <row r="7">
          <cell r="K7">
            <v>150</v>
          </cell>
        </row>
      </sheetData>
      <sheetData sheetId="1727">
        <row r="7">
          <cell r="K7">
            <v>150</v>
          </cell>
        </row>
      </sheetData>
      <sheetData sheetId="1728">
        <row r="7">
          <cell r="K7">
            <v>150</v>
          </cell>
        </row>
      </sheetData>
      <sheetData sheetId="1729">
        <row r="7">
          <cell r="K7">
            <v>150</v>
          </cell>
        </row>
      </sheetData>
      <sheetData sheetId="1730">
        <row r="7">
          <cell r="K7">
            <v>150</v>
          </cell>
        </row>
      </sheetData>
      <sheetData sheetId="1731">
        <row r="7">
          <cell r="K7">
            <v>150</v>
          </cell>
        </row>
      </sheetData>
      <sheetData sheetId="1732">
        <row r="7">
          <cell r="K7">
            <v>150</v>
          </cell>
        </row>
      </sheetData>
      <sheetData sheetId="1733">
        <row r="7">
          <cell r="K7">
            <v>150</v>
          </cell>
        </row>
      </sheetData>
      <sheetData sheetId="1734">
        <row r="7">
          <cell r="K7">
            <v>150</v>
          </cell>
        </row>
      </sheetData>
      <sheetData sheetId="1735">
        <row r="7">
          <cell r="K7">
            <v>150</v>
          </cell>
        </row>
      </sheetData>
      <sheetData sheetId="1736">
        <row r="7">
          <cell r="K7">
            <v>150</v>
          </cell>
        </row>
      </sheetData>
      <sheetData sheetId="1737">
        <row r="7">
          <cell r="K7">
            <v>150</v>
          </cell>
        </row>
      </sheetData>
      <sheetData sheetId="1738">
        <row r="7">
          <cell r="K7">
            <v>150</v>
          </cell>
        </row>
      </sheetData>
      <sheetData sheetId="1739">
        <row r="7">
          <cell r="K7">
            <v>150</v>
          </cell>
        </row>
      </sheetData>
      <sheetData sheetId="1740">
        <row r="7">
          <cell r="K7">
            <v>150</v>
          </cell>
        </row>
      </sheetData>
      <sheetData sheetId="1741">
        <row r="7">
          <cell r="K7">
            <v>150</v>
          </cell>
        </row>
      </sheetData>
      <sheetData sheetId="1742">
        <row r="7">
          <cell r="K7">
            <v>150</v>
          </cell>
        </row>
      </sheetData>
      <sheetData sheetId="1743">
        <row r="7">
          <cell r="K7">
            <v>150</v>
          </cell>
        </row>
      </sheetData>
      <sheetData sheetId="1744">
        <row r="7">
          <cell r="K7">
            <v>150</v>
          </cell>
        </row>
      </sheetData>
      <sheetData sheetId="1745">
        <row r="7">
          <cell r="K7">
            <v>150</v>
          </cell>
        </row>
      </sheetData>
      <sheetData sheetId="1746">
        <row r="7">
          <cell r="K7">
            <v>150</v>
          </cell>
        </row>
      </sheetData>
      <sheetData sheetId="1747">
        <row r="7">
          <cell r="K7">
            <v>150</v>
          </cell>
        </row>
      </sheetData>
      <sheetData sheetId="1748">
        <row r="7">
          <cell r="K7">
            <v>150</v>
          </cell>
        </row>
      </sheetData>
      <sheetData sheetId="1749">
        <row r="7">
          <cell r="K7">
            <v>150</v>
          </cell>
        </row>
      </sheetData>
      <sheetData sheetId="1750">
        <row r="7">
          <cell r="K7">
            <v>150</v>
          </cell>
        </row>
      </sheetData>
      <sheetData sheetId="1751">
        <row r="7">
          <cell r="K7">
            <v>150</v>
          </cell>
        </row>
      </sheetData>
      <sheetData sheetId="1752">
        <row r="7">
          <cell r="K7">
            <v>150</v>
          </cell>
        </row>
      </sheetData>
      <sheetData sheetId="1753">
        <row r="7">
          <cell r="K7">
            <v>150</v>
          </cell>
        </row>
      </sheetData>
      <sheetData sheetId="1754">
        <row r="7">
          <cell r="K7">
            <v>150</v>
          </cell>
        </row>
      </sheetData>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ow r="7">
          <cell r="K7">
            <v>150</v>
          </cell>
        </row>
      </sheetData>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ow r="7">
          <cell r="K7">
            <v>150</v>
          </cell>
        </row>
      </sheetData>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ow r="7">
          <cell r="K7">
            <v>150</v>
          </cell>
        </row>
      </sheetData>
      <sheetData sheetId="2429">
        <row r="7">
          <cell r="K7">
            <v>150</v>
          </cell>
        </row>
      </sheetData>
      <sheetData sheetId="2430" refreshError="1"/>
      <sheetData sheetId="2431">
        <row r="7">
          <cell r="K7">
            <v>150</v>
          </cell>
        </row>
      </sheetData>
      <sheetData sheetId="2432">
        <row r="7">
          <cell r="K7">
            <v>150</v>
          </cell>
        </row>
      </sheetData>
      <sheetData sheetId="2433">
        <row r="7">
          <cell r="K7">
            <v>150</v>
          </cell>
        </row>
      </sheetData>
      <sheetData sheetId="2434">
        <row r="7">
          <cell r="K7">
            <v>150</v>
          </cell>
        </row>
      </sheetData>
      <sheetData sheetId="2435">
        <row r="7">
          <cell r="K7">
            <v>150</v>
          </cell>
        </row>
      </sheetData>
      <sheetData sheetId="2436">
        <row r="7">
          <cell r="K7">
            <v>150</v>
          </cell>
        </row>
      </sheetData>
      <sheetData sheetId="2437">
        <row r="7">
          <cell r="K7">
            <v>150</v>
          </cell>
        </row>
      </sheetData>
      <sheetData sheetId="2438">
        <row r="7">
          <cell r="K7">
            <v>150</v>
          </cell>
        </row>
      </sheetData>
      <sheetData sheetId="2439">
        <row r="7">
          <cell r="K7">
            <v>150</v>
          </cell>
        </row>
      </sheetData>
      <sheetData sheetId="2440">
        <row r="7">
          <cell r="K7">
            <v>150</v>
          </cell>
        </row>
      </sheetData>
      <sheetData sheetId="2441">
        <row r="7">
          <cell r="K7">
            <v>150</v>
          </cell>
        </row>
      </sheetData>
      <sheetData sheetId="2442">
        <row r="7">
          <cell r="K7">
            <v>150</v>
          </cell>
        </row>
      </sheetData>
      <sheetData sheetId="2443">
        <row r="7">
          <cell r="K7">
            <v>150</v>
          </cell>
        </row>
      </sheetData>
      <sheetData sheetId="2444">
        <row r="7">
          <cell r="K7">
            <v>150</v>
          </cell>
        </row>
      </sheetData>
      <sheetData sheetId="2445">
        <row r="7">
          <cell r="K7">
            <v>150</v>
          </cell>
        </row>
      </sheetData>
      <sheetData sheetId="2446">
        <row r="7">
          <cell r="K7">
            <v>150</v>
          </cell>
        </row>
      </sheetData>
      <sheetData sheetId="2447">
        <row r="7">
          <cell r="K7">
            <v>150</v>
          </cell>
        </row>
      </sheetData>
      <sheetData sheetId="2448">
        <row r="7">
          <cell r="K7">
            <v>150</v>
          </cell>
        </row>
      </sheetData>
      <sheetData sheetId="2449">
        <row r="7">
          <cell r="K7">
            <v>150</v>
          </cell>
        </row>
      </sheetData>
      <sheetData sheetId="2450">
        <row r="7">
          <cell r="K7">
            <v>150</v>
          </cell>
        </row>
      </sheetData>
      <sheetData sheetId="2451">
        <row r="7">
          <cell r="K7">
            <v>150</v>
          </cell>
        </row>
      </sheetData>
      <sheetData sheetId="2452">
        <row r="7">
          <cell r="K7">
            <v>150</v>
          </cell>
        </row>
      </sheetData>
      <sheetData sheetId="2453">
        <row r="7">
          <cell r="K7">
            <v>150</v>
          </cell>
        </row>
      </sheetData>
      <sheetData sheetId="2454">
        <row r="7">
          <cell r="K7">
            <v>150</v>
          </cell>
        </row>
      </sheetData>
      <sheetData sheetId="2455">
        <row r="7">
          <cell r="K7">
            <v>150</v>
          </cell>
        </row>
      </sheetData>
      <sheetData sheetId="2456">
        <row r="7">
          <cell r="K7">
            <v>150</v>
          </cell>
        </row>
      </sheetData>
      <sheetData sheetId="2457">
        <row r="7">
          <cell r="K7">
            <v>150</v>
          </cell>
        </row>
      </sheetData>
      <sheetData sheetId="2458">
        <row r="7">
          <cell r="K7">
            <v>150</v>
          </cell>
        </row>
      </sheetData>
      <sheetData sheetId="2459">
        <row r="7">
          <cell r="K7">
            <v>150</v>
          </cell>
        </row>
      </sheetData>
      <sheetData sheetId="2460">
        <row r="7">
          <cell r="K7">
            <v>150</v>
          </cell>
        </row>
      </sheetData>
      <sheetData sheetId="2461">
        <row r="7">
          <cell r="K7">
            <v>150</v>
          </cell>
        </row>
      </sheetData>
      <sheetData sheetId="2462">
        <row r="7">
          <cell r="K7">
            <v>150</v>
          </cell>
        </row>
      </sheetData>
      <sheetData sheetId="2463">
        <row r="7">
          <cell r="K7">
            <v>150</v>
          </cell>
        </row>
      </sheetData>
      <sheetData sheetId="2464">
        <row r="7">
          <cell r="K7">
            <v>150</v>
          </cell>
        </row>
      </sheetData>
      <sheetData sheetId="2465">
        <row r="7">
          <cell r="K7">
            <v>150</v>
          </cell>
        </row>
      </sheetData>
      <sheetData sheetId="2466">
        <row r="7">
          <cell r="K7">
            <v>150</v>
          </cell>
        </row>
      </sheetData>
      <sheetData sheetId="2467">
        <row r="7">
          <cell r="K7">
            <v>150</v>
          </cell>
        </row>
      </sheetData>
      <sheetData sheetId="2468">
        <row r="7">
          <cell r="K7">
            <v>150</v>
          </cell>
        </row>
      </sheetData>
      <sheetData sheetId="2469">
        <row r="7">
          <cell r="K7">
            <v>150</v>
          </cell>
        </row>
      </sheetData>
      <sheetData sheetId="2470">
        <row r="7">
          <cell r="K7">
            <v>150</v>
          </cell>
        </row>
      </sheetData>
      <sheetData sheetId="2471">
        <row r="7">
          <cell r="K7">
            <v>150</v>
          </cell>
        </row>
      </sheetData>
      <sheetData sheetId="2472">
        <row r="7">
          <cell r="K7">
            <v>150</v>
          </cell>
        </row>
      </sheetData>
      <sheetData sheetId="2473">
        <row r="7">
          <cell r="K7">
            <v>150</v>
          </cell>
        </row>
      </sheetData>
      <sheetData sheetId="2474">
        <row r="7">
          <cell r="K7">
            <v>150</v>
          </cell>
        </row>
      </sheetData>
      <sheetData sheetId="2475">
        <row r="7">
          <cell r="K7">
            <v>150</v>
          </cell>
        </row>
      </sheetData>
      <sheetData sheetId="2476">
        <row r="7">
          <cell r="K7">
            <v>150</v>
          </cell>
        </row>
      </sheetData>
      <sheetData sheetId="2477">
        <row r="7">
          <cell r="K7">
            <v>150</v>
          </cell>
        </row>
      </sheetData>
      <sheetData sheetId="2478">
        <row r="7">
          <cell r="K7">
            <v>150</v>
          </cell>
        </row>
      </sheetData>
      <sheetData sheetId="2479">
        <row r="7">
          <cell r="K7">
            <v>150</v>
          </cell>
        </row>
      </sheetData>
      <sheetData sheetId="2480">
        <row r="7">
          <cell r="K7">
            <v>150</v>
          </cell>
        </row>
      </sheetData>
      <sheetData sheetId="2481">
        <row r="7">
          <cell r="K7">
            <v>150</v>
          </cell>
        </row>
      </sheetData>
      <sheetData sheetId="2482">
        <row r="7">
          <cell r="K7">
            <v>150</v>
          </cell>
        </row>
      </sheetData>
      <sheetData sheetId="2483">
        <row r="7">
          <cell r="K7">
            <v>150</v>
          </cell>
        </row>
      </sheetData>
      <sheetData sheetId="2484">
        <row r="7">
          <cell r="K7">
            <v>150</v>
          </cell>
        </row>
      </sheetData>
      <sheetData sheetId="2485">
        <row r="7">
          <cell r="K7">
            <v>150</v>
          </cell>
        </row>
      </sheetData>
      <sheetData sheetId="2486">
        <row r="7">
          <cell r="K7">
            <v>150</v>
          </cell>
        </row>
      </sheetData>
      <sheetData sheetId="2487">
        <row r="7">
          <cell r="K7">
            <v>150</v>
          </cell>
        </row>
      </sheetData>
      <sheetData sheetId="2488">
        <row r="7">
          <cell r="K7">
            <v>150</v>
          </cell>
        </row>
      </sheetData>
      <sheetData sheetId="2489">
        <row r="7">
          <cell r="K7">
            <v>150</v>
          </cell>
        </row>
      </sheetData>
      <sheetData sheetId="2490">
        <row r="7">
          <cell r="K7">
            <v>150</v>
          </cell>
        </row>
      </sheetData>
      <sheetData sheetId="2491">
        <row r="7">
          <cell r="K7">
            <v>150</v>
          </cell>
        </row>
      </sheetData>
      <sheetData sheetId="2492">
        <row r="7">
          <cell r="K7">
            <v>150</v>
          </cell>
        </row>
      </sheetData>
      <sheetData sheetId="2493">
        <row r="7">
          <cell r="K7">
            <v>150</v>
          </cell>
        </row>
      </sheetData>
      <sheetData sheetId="2494">
        <row r="7">
          <cell r="K7">
            <v>150</v>
          </cell>
        </row>
      </sheetData>
      <sheetData sheetId="2495">
        <row r="7">
          <cell r="K7">
            <v>150</v>
          </cell>
        </row>
      </sheetData>
      <sheetData sheetId="2496">
        <row r="7">
          <cell r="K7">
            <v>150</v>
          </cell>
        </row>
      </sheetData>
      <sheetData sheetId="2497">
        <row r="7">
          <cell r="K7">
            <v>150</v>
          </cell>
        </row>
      </sheetData>
      <sheetData sheetId="2498">
        <row r="7">
          <cell r="K7">
            <v>150</v>
          </cell>
        </row>
      </sheetData>
      <sheetData sheetId="2499">
        <row r="7">
          <cell r="K7">
            <v>150</v>
          </cell>
        </row>
      </sheetData>
      <sheetData sheetId="2500">
        <row r="7">
          <cell r="K7">
            <v>150</v>
          </cell>
        </row>
      </sheetData>
      <sheetData sheetId="2501">
        <row r="7">
          <cell r="K7">
            <v>150</v>
          </cell>
        </row>
      </sheetData>
      <sheetData sheetId="2502">
        <row r="7">
          <cell r="K7">
            <v>150</v>
          </cell>
        </row>
      </sheetData>
      <sheetData sheetId="2503">
        <row r="7">
          <cell r="K7">
            <v>150</v>
          </cell>
        </row>
      </sheetData>
      <sheetData sheetId="2504">
        <row r="7">
          <cell r="K7">
            <v>150</v>
          </cell>
        </row>
      </sheetData>
      <sheetData sheetId="2505">
        <row r="7">
          <cell r="K7">
            <v>150</v>
          </cell>
        </row>
      </sheetData>
      <sheetData sheetId="2506">
        <row r="7">
          <cell r="K7">
            <v>150</v>
          </cell>
        </row>
      </sheetData>
      <sheetData sheetId="2507">
        <row r="7">
          <cell r="K7">
            <v>150</v>
          </cell>
        </row>
      </sheetData>
      <sheetData sheetId="2508">
        <row r="7">
          <cell r="K7">
            <v>150</v>
          </cell>
        </row>
      </sheetData>
      <sheetData sheetId="2509">
        <row r="7">
          <cell r="K7">
            <v>150</v>
          </cell>
        </row>
      </sheetData>
      <sheetData sheetId="2510">
        <row r="7">
          <cell r="K7">
            <v>150</v>
          </cell>
        </row>
      </sheetData>
      <sheetData sheetId="2511">
        <row r="7">
          <cell r="K7">
            <v>150</v>
          </cell>
        </row>
      </sheetData>
      <sheetData sheetId="2512">
        <row r="7">
          <cell r="K7">
            <v>150</v>
          </cell>
        </row>
      </sheetData>
      <sheetData sheetId="2513">
        <row r="7">
          <cell r="K7">
            <v>150</v>
          </cell>
        </row>
      </sheetData>
      <sheetData sheetId="2514">
        <row r="7">
          <cell r="K7">
            <v>150</v>
          </cell>
        </row>
      </sheetData>
      <sheetData sheetId="2515">
        <row r="7">
          <cell r="K7">
            <v>150</v>
          </cell>
        </row>
      </sheetData>
      <sheetData sheetId="2516">
        <row r="7">
          <cell r="K7">
            <v>150</v>
          </cell>
        </row>
      </sheetData>
      <sheetData sheetId="2517">
        <row r="7">
          <cell r="K7">
            <v>150</v>
          </cell>
        </row>
      </sheetData>
      <sheetData sheetId="2518">
        <row r="7">
          <cell r="K7">
            <v>150</v>
          </cell>
        </row>
      </sheetData>
      <sheetData sheetId="2519">
        <row r="7">
          <cell r="K7">
            <v>150</v>
          </cell>
        </row>
      </sheetData>
      <sheetData sheetId="2520">
        <row r="7">
          <cell r="K7">
            <v>150</v>
          </cell>
        </row>
      </sheetData>
      <sheetData sheetId="2521">
        <row r="7">
          <cell r="K7">
            <v>150</v>
          </cell>
        </row>
      </sheetData>
      <sheetData sheetId="2522">
        <row r="7">
          <cell r="K7">
            <v>150</v>
          </cell>
        </row>
      </sheetData>
      <sheetData sheetId="2523">
        <row r="7">
          <cell r="K7">
            <v>150</v>
          </cell>
        </row>
      </sheetData>
      <sheetData sheetId="2524">
        <row r="7">
          <cell r="K7">
            <v>150</v>
          </cell>
        </row>
      </sheetData>
      <sheetData sheetId="2525">
        <row r="7">
          <cell r="K7">
            <v>150</v>
          </cell>
        </row>
      </sheetData>
      <sheetData sheetId="2526">
        <row r="7">
          <cell r="K7">
            <v>150</v>
          </cell>
        </row>
      </sheetData>
      <sheetData sheetId="2527">
        <row r="7">
          <cell r="K7">
            <v>150</v>
          </cell>
        </row>
      </sheetData>
      <sheetData sheetId="2528">
        <row r="7">
          <cell r="K7">
            <v>150</v>
          </cell>
        </row>
      </sheetData>
      <sheetData sheetId="2529">
        <row r="7">
          <cell r="K7">
            <v>150</v>
          </cell>
        </row>
      </sheetData>
      <sheetData sheetId="2530">
        <row r="7">
          <cell r="K7">
            <v>150</v>
          </cell>
        </row>
      </sheetData>
      <sheetData sheetId="2531">
        <row r="7">
          <cell r="K7">
            <v>150</v>
          </cell>
        </row>
      </sheetData>
      <sheetData sheetId="2532">
        <row r="7">
          <cell r="K7">
            <v>150</v>
          </cell>
        </row>
      </sheetData>
      <sheetData sheetId="2533">
        <row r="7">
          <cell r="K7">
            <v>150</v>
          </cell>
        </row>
      </sheetData>
      <sheetData sheetId="2534">
        <row r="7">
          <cell r="K7">
            <v>150</v>
          </cell>
        </row>
      </sheetData>
      <sheetData sheetId="2535">
        <row r="7">
          <cell r="K7">
            <v>150</v>
          </cell>
        </row>
      </sheetData>
      <sheetData sheetId="2536">
        <row r="7">
          <cell r="K7">
            <v>150</v>
          </cell>
        </row>
      </sheetData>
      <sheetData sheetId="2537">
        <row r="7">
          <cell r="K7">
            <v>150</v>
          </cell>
        </row>
      </sheetData>
      <sheetData sheetId="2538">
        <row r="7">
          <cell r="K7">
            <v>150</v>
          </cell>
        </row>
      </sheetData>
      <sheetData sheetId="2539">
        <row r="7">
          <cell r="K7">
            <v>150</v>
          </cell>
        </row>
      </sheetData>
      <sheetData sheetId="2540">
        <row r="7">
          <cell r="K7">
            <v>150</v>
          </cell>
        </row>
      </sheetData>
      <sheetData sheetId="2541">
        <row r="7">
          <cell r="K7">
            <v>150</v>
          </cell>
        </row>
      </sheetData>
      <sheetData sheetId="2542">
        <row r="7">
          <cell r="K7">
            <v>150</v>
          </cell>
        </row>
      </sheetData>
      <sheetData sheetId="2543">
        <row r="7">
          <cell r="K7">
            <v>150</v>
          </cell>
        </row>
      </sheetData>
      <sheetData sheetId="2544">
        <row r="7">
          <cell r="K7">
            <v>150</v>
          </cell>
        </row>
      </sheetData>
      <sheetData sheetId="2545">
        <row r="7">
          <cell r="K7">
            <v>150</v>
          </cell>
        </row>
      </sheetData>
      <sheetData sheetId="2546">
        <row r="7">
          <cell r="K7">
            <v>150</v>
          </cell>
        </row>
      </sheetData>
      <sheetData sheetId="2547">
        <row r="7">
          <cell r="K7">
            <v>150</v>
          </cell>
        </row>
      </sheetData>
      <sheetData sheetId="2548">
        <row r="7">
          <cell r="K7">
            <v>150</v>
          </cell>
        </row>
      </sheetData>
      <sheetData sheetId="2549">
        <row r="7">
          <cell r="K7">
            <v>150</v>
          </cell>
        </row>
      </sheetData>
      <sheetData sheetId="2550">
        <row r="7">
          <cell r="K7">
            <v>150</v>
          </cell>
        </row>
      </sheetData>
      <sheetData sheetId="2551">
        <row r="7">
          <cell r="K7">
            <v>150</v>
          </cell>
        </row>
      </sheetData>
      <sheetData sheetId="2552">
        <row r="7">
          <cell r="K7">
            <v>150</v>
          </cell>
        </row>
      </sheetData>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ow r="7">
          <cell r="K7">
            <v>150</v>
          </cell>
        </row>
      </sheetData>
      <sheetData sheetId="2571">
        <row r="7">
          <cell r="K7">
            <v>150</v>
          </cell>
        </row>
      </sheetData>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ow r="7">
          <cell r="K7">
            <v>150</v>
          </cell>
        </row>
      </sheetData>
      <sheetData sheetId="2597">
        <row r="7">
          <cell r="K7">
            <v>150</v>
          </cell>
        </row>
      </sheetData>
      <sheetData sheetId="2598">
        <row r="7">
          <cell r="K7">
            <v>150</v>
          </cell>
        </row>
      </sheetData>
      <sheetData sheetId="2599">
        <row r="7">
          <cell r="K7">
            <v>150</v>
          </cell>
        </row>
      </sheetData>
      <sheetData sheetId="2600">
        <row r="7">
          <cell r="K7">
            <v>150</v>
          </cell>
        </row>
      </sheetData>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sheetData sheetId="2624">
        <row r="7">
          <cell r="K7">
            <v>150</v>
          </cell>
        </row>
      </sheetData>
      <sheetData sheetId="2625">
        <row r="7">
          <cell r="K7">
            <v>150</v>
          </cell>
        </row>
      </sheetData>
      <sheetData sheetId="2626" refreshError="1"/>
      <sheetData sheetId="2627" refreshError="1"/>
      <sheetData sheetId="2628">
        <row r="7">
          <cell r="K7">
            <v>150</v>
          </cell>
        </row>
      </sheetData>
      <sheetData sheetId="2629">
        <row r="7">
          <cell r="K7">
            <v>150</v>
          </cell>
        </row>
      </sheetData>
      <sheetData sheetId="2630">
        <row r="7">
          <cell r="K7">
            <v>150</v>
          </cell>
        </row>
      </sheetData>
      <sheetData sheetId="2631">
        <row r="7">
          <cell r="K7">
            <v>150</v>
          </cell>
        </row>
      </sheetData>
      <sheetData sheetId="2632">
        <row r="7">
          <cell r="K7">
            <v>150</v>
          </cell>
        </row>
      </sheetData>
      <sheetData sheetId="2633">
        <row r="7">
          <cell r="K7">
            <v>150</v>
          </cell>
        </row>
      </sheetData>
      <sheetData sheetId="2634">
        <row r="7">
          <cell r="K7">
            <v>150</v>
          </cell>
        </row>
      </sheetData>
      <sheetData sheetId="2635">
        <row r="7">
          <cell r="K7">
            <v>150</v>
          </cell>
        </row>
      </sheetData>
      <sheetData sheetId="2636">
        <row r="7">
          <cell r="K7">
            <v>150</v>
          </cell>
        </row>
      </sheetData>
      <sheetData sheetId="2637">
        <row r="7">
          <cell r="K7">
            <v>150</v>
          </cell>
        </row>
      </sheetData>
      <sheetData sheetId="2638">
        <row r="7">
          <cell r="K7">
            <v>150</v>
          </cell>
        </row>
      </sheetData>
      <sheetData sheetId="2639">
        <row r="7">
          <cell r="K7">
            <v>150</v>
          </cell>
        </row>
      </sheetData>
      <sheetData sheetId="2640">
        <row r="7">
          <cell r="K7">
            <v>150</v>
          </cell>
        </row>
      </sheetData>
      <sheetData sheetId="2641">
        <row r="7">
          <cell r="K7">
            <v>150</v>
          </cell>
        </row>
      </sheetData>
      <sheetData sheetId="2642">
        <row r="7">
          <cell r="K7">
            <v>150</v>
          </cell>
        </row>
      </sheetData>
      <sheetData sheetId="2643">
        <row r="7">
          <cell r="K7">
            <v>150</v>
          </cell>
        </row>
      </sheetData>
      <sheetData sheetId="2644">
        <row r="7">
          <cell r="K7">
            <v>150</v>
          </cell>
        </row>
      </sheetData>
      <sheetData sheetId="2645">
        <row r="7">
          <cell r="K7">
            <v>150</v>
          </cell>
        </row>
      </sheetData>
      <sheetData sheetId="2646">
        <row r="7">
          <cell r="K7">
            <v>150</v>
          </cell>
        </row>
      </sheetData>
      <sheetData sheetId="2647">
        <row r="7">
          <cell r="K7">
            <v>150</v>
          </cell>
        </row>
      </sheetData>
      <sheetData sheetId="2648">
        <row r="7">
          <cell r="K7">
            <v>150</v>
          </cell>
        </row>
      </sheetData>
      <sheetData sheetId="2649">
        <row r="7">
          <cell r="K7">
            <v>150</v>
          </cell>
        </row>
      </sheetData>
      <sheetData sheetId="2650">
        <row r="7">
          <cell r="K7">
            <v>150</v>
          </cell>
        </row>
      </sheetData>
      <sheetData sheetId="2651">
        <row r="7">
          <cell r="K7">
            <v>150</v>
          </cell>
        </row>
      </sheetData>
      <sheetData sheetId="2652">
        <row r="7">
          <cell r="K7">
            <v>150</v>
          </cell>
        </row>
      </sheetData>
      <sheetData sheetId="2653">
        <row r="7">
          <cell r="K7">
            <v>150</v>
          </cell>
        </row>
      </sheetData>
      <sheetData sheetId="2654">
        <row r="7">
          <cell r="K7">
            <v>150</v>
          </cell>
        </row>
      </sheetData>
      <sheetData sheetId="2655">
        <row r="7">
          <cell r="K7">
            <v>150</v>
          </cell>
        </row>
      </sheetData>
      <sheetData sheetId="2656">
        <row r="7">
          <cell r="K7">
            <v>150</v>
          </cell>
        </row>
      </sheetData>
      <sheetData sheetId="2657">
        <row r="7">
          <cell r="K7">
            <v>150</v>
          </cell>
        </row>
      </sheetData>
      <sheetData sheetId="2658">
        <row r="7">
          <cell r="K7">
            <v>150</v>
          </cell>
        </row>
      </sheetData>
      <sheetData sheetId="2659">
        <row r="7">
          <cell r="K7">
            <v>150</v>
          </cell>
        </row>
      </sheetData>
      <sheetData sheetId="2660">
        <row r="7">
          <cell r="K7">
            <v>150</v>
          </cell>
        </row>
      </sheetData>
      <sheetData sheetId="2661">
        <row r="7">
          <cell r="K7">
            <v>150</v>
          </cell>
        </row>
      </sheetData>
      <sheetData sheetId="2662">
        <row r="7">
          <cell r="K7">
            <v>150</v>
          </cell>
        </row>
      </sheetData>
      <sheetData sheetId="2663">
        <row r="7">
          <cell r="K7">
            <v>150</v>
          </cell>
        </row>
      </sheetData>
      <sheetData sheetId="2664">
        <row r="7">
          <cell r="K7">
            <v>150</v>
          </cell>
        </row>
      </sheetData>
      <sheetData sheetId="2665">
        <row r="7">
          <cell r="K7">
            <v>150</v>
          </cell>
        </row>
      </sheetData>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ow r="7">
          <cell r="K7">
            <v>150</v>
          </cell>
        </row>
      </sheetData>
      <sheetData sheetId="2679">
        <row r="7">
          <cell r="K7">
            <v>150</v>
          </cell>
        </row>
      </sheetData>
      <sheetData sheetId="2680">
        <row r="7">
          <cell r="K7">
            <v>150</v>
          </cell>
        </row>
      </sheetData>
      <sheetData sheetId="2681">
        <row r="7">
          <cell r="K7">
            <v>150</v>
          </cell>
        </row>
      </sheetData>
      <sheetData sheetId="2682">
        <row r="7">
          <cell r="K7">
            <v>150</v>
          </cell>
        </row>
      </sheetData>
      <sheetData sheetId="2683">
        <row r="7">
          <cell r="K7">
            <v>150</v>
          </cell>
        </row>
      </sheetData>
      <sheetData sheetId="2684">
        <row r="7">
          <cell r="K7">
            <v>150</v>
          </cell>
        </row>
      </sheetData>
      <sheetData sheetId="2685">
        <row r="7">
          <cell r="K7">
            <v>150</v>
          </cell>
        </row>
      </sheetData>
      <sheetData sheetId="2686">
        <row r="7">
          <cell r="K7">
            <v>150</v>
          </cell>
        </row>
      </sheetData>
      <sheetData sheetId="2687">
        <row r="7">
          <cell r="K7">
            <v>150</v>
          </cell>
        </row>
      </sheetData>
      <sheetData sheetId="2688">
        <row r="7">
          <cell r="K7">
            <v>150</v>
          </cell>
        </row>
      </sheetData>
      <sheetData sheetId="2689">
        <row r="7">
          <cell r="K7">
            <v>150</v>
          </cell>
        </row>
      </sheetData>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ow r="7">
          <cell r="K7">
            <v>150</v>
          </cell>
        </row>
      </sheetData>
      <sheetData sheetId="2712">
        <row r="7">
          <cell r="K7">
            <v>150</v>
          </cell>
        </row>
      </sheetData>
      <sheetData sheetId="2713">
        <row r="7">
          <cell r="K7">
            <v>150</v>
          </cell>
        </row>
      </sheetData>
      <sheetData sheetId="2714">
        <row r="7">
          <cell r="K7">
            <v>150</v>
          </cell>
        </row>
      </sheetData>
      <sheetData sheetId="2715">
        <row r="7">
          <cell r="K7">
            <v>150</v>
          </cell>
        </row>
      </sheetData>
      <sheetData sheetId="2716">
        <row r="7">
          <cell r="K7">
            <v>150</v>
          </cell>
        </row>
      </sheetData>
      <sheetData sheetId="2717">
        <row r="7">
          <cell r="K7">
            <v>150</v>
          </cell>
        </row>
      </sheetData>
      <sheetData sheetId="2718" refreshError="1"/>
      <sheetData sheetId="2719" refreshError="1"/>
      <sheetData sheetId="2720">
        <row r="7">
          <cell r="K7">
            <v>150</v>
          </cell>
        </row>
      </sheetData>
      <sheetData sheetId="2721">
        <row r="7">
          <cell r="K7">
            <v>150</v>
          </cell>
        </row>
      </sheetData>
      <sheetData sheetId="2722">
        <row r="7">
          <cell r="K7">
            <v>150</v>
          </cell>
        </row>
      </sheetData>
      <sheetData sheetId="2723">
        <row r="7">
          <cell r="K7">
            <v>150</v>
          </cell>
        </row>
      </sheetData>
      <sheetData sheetId="2724">
        <row r="7">
          <cell r="K7">
            <v>150</v>
          </cell>
        </row>
      </sheetData>
      <sheetData sheetId="2725">
        <row r="7">
          <cell r="K7">
            <v>150</v>
          </cell>
        </row>
      </sheetData>
      <sheetData sheetId="2726">
        <row r="7">
          <cell r="K7">
            <v>150</v>
          </cell>
        </row>
      </sheetData>
      <sheetData sheetId="2727">
        <row r="7">
          <cell r="K7">
            <v>150</v>
          </cell>
        </row>
      </sheetData>
      <sheetData sheetId="2728">
        <row r="7">
          <cell r="K7">
            <v>150</v>
          </cell>
        </row>
      </sheetData>
      <sheetData sheetId="2729">
        <row r="7">
          <cell r="K7">
            <v>150</v>
          </cell>
        </row>
      </sheetData>
      <sheetData sheetId="2730">
        <row r="7">
          <cell r="K7">
            <v>150</v>
          </cell>
        </row>
      </sheetData>
      <sheetData sheetId="2731">
        <row r="7">
          <cell r="K7">
            <v>150</v>
          </cell>
        </row>
      </sheetData>
      <sheetData sheetId="2732">
        <row r="7">
          <cell r="K7">
            <v>150</v>
          </cell>
        </row>
      </sheetData>
      <sheetData sheetId="2733">
        <row r="7">
          <cell r="K7">
            <v>150</v>
          </cell>
        </row>
      </sheetData>
      <sheetData sheetId="2734">
        <row r="7">
          <cell r="K7">
            <v>150</v>
          </cell>
        </row>
      </sheetData>
      <sheetData sheetId="2735">
        <row r="7">
          <cell r="K7">
            <v>150</v>
          </cell>
        </row>
      </sheetData>
      <sheetData sheetId="2736">
        <row r="7">
          <cell r="K7">
            <v>150</v>
          </cell>
        </row>
      </sheetData>
      <sheetData sheetId="2737">
        <row r="7">
          <cell r="K7">
            <v>150</v>
          </cell>
        </row>
      </sheetData>
      <sheetData sheetId="2738">
        <row r="7">
          <cell r="K7">
            <v>150</v>
          </cell>
        </row>
      </sheetData>
      <sheetData sheetId="2739">
        <row r="7">
          <cell r="K7">
            <v>150</v>
          </cell>
        </row>
      </sheetData>
      <sheetData sheetId="2740">
        <row r="7">
          <cell r="K7">
            <v>150</v>
          </cell>
        </row>
      </sheetData>
      <sheetData sheetId="2741">
        <row r="7">
          <cell r="K7">
            <v>150</v>
          </cell>
        </row>
      </sheetData>
      <sheetData sheetId="2742" refreshError="1"/>
      <sheetData sheetId="2743">
        <row r="7">
          <cell r="K7">
            <v>150</v>
          </cell>
        </row>
      </sheetData>
      <sheetData sheetId="2744">
        <row r="7">
          <cell r="K7">
            <v>150</v>
          </cell>
        </row>
      </sheetData>
      <sheetData sheetId="2745" refreshError="1"/>
      <sheetData sheetId="2746" refreshError="1"/>
      <sheetData sheetId="2747">
        <row r="7">
          <cell r="K7">
            <v>150</v>
          </cell>
        </row>
      </sheetData>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sheetData sheetId="2759"/>
      <sheetData sheetId="2760"/>
      <sheetData sheetId="2761" refreshError="1"/>
      <sheetData sheetId="2762" refreshError="1"/>
      <sheetData sheetId="2763"/>
      <sheetData sheetId="2764"/>
      <sheetData sheetId="2765"/>
      <sheetData sheetId="2766"/>
      <sheetData sheetId="2767"/>
      <sheetData sheetId="2768"/>
      <sheetData sheetId="2769"/>
      <sheetData sheetId="2770"/>
      <sheetData sheetId="2771"/>
      <sheetData sheetId="2772" refreshError="1"/>
      <sheetData sheetId="2773" refreshError="1"/>
      <sheetData sheetId="2774" refreshError="1"/>
      <sheetData sheetId="2775"/>
      <sheetData sheetId="2776"/>
      <sheetData sheetId="2777"/>
      <sheetData sheetId="2778"/>
      <sheetData sheetId="2779">
        <row r="7">
          <cell r="K7">
            <v>150</v>
          </cell>
        </row>
      </sheetData>
      <sheetData sheetId="2780"/>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ow r="2">
          <cell r="A2" t="str">
            <v>PROJECT</v>
          </cell>
        </row>
      </sheetData>
      <sheetData sheetId="2818">
        <row r="7">
          <cell r="K7">
            <v>150</v>
          </cell>
        </row>
      </sheetData>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row r="7">
          <cell r="K7">
            <v>150</v>
          </cell>
        </row>
      </sheetData>
      <sheetData sheetId="2859">
        <row r="7">
          <cell r="K7">
            <v>150</v>
          </cell>
        </row>
      </sheetData>
      <sheetData sheetId="2860"/>
      <sheetData sheetId="2861">
        <row r="7">
          <cell r="K7">
            <v>150</v>
          </cell>
        </row>
      </sheetData>
      <sheetData sheetId="2862"/>
      <sheetData sheetId="2863"/>
      <sheetData sheetId="2864"/>
      <sheetData sheetId="2865">
        <row r="7">
          <cell r="K7">
            <v>150</v>
          </cell>
        </row>
      </sheetData>
      <sheetData sheetId="2866">
        <row r="7">
          <cell r="K7">
            <v>150</v>
          </cell>
        </row>
      </sheetData>
      <sheetData sheetId="2867">
        <row r="7">
          <cell r="K7">
            <v>150</v>
          </cell>
        </row>
      </sheetData>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row r="7">
          <cell r="K7">
            <v>150</v>
          </cell>
        </row>
      </sheetData>
      <sheetData sheetId="2888">
        <row r="7">
          <cell r="K7">
            <v>150</v>
          </cell>
        </row>
      </sheetData>
      <sheetData sheetId="2889">
        <row r="7">
          <cell r="K7">
            <v>150</v>
          </cell>
        </row>
      </sheetData>
      <sheetData sheetId="2890">
        <row r="7">
          <cell r="K7">
            <v>150</v>
          </cell>
        </row>
      </sheetData>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row r="7">
          <cell r="K7">
            <v>150</v>
          </cell>
        </row>
      </sheetData>
      <sheetData sheetId="2911"/>
      <sheetData sheetId="2912">
        <row r="7">
          <cell r="K7">
            <v>150</v>
          </cell>
        </row>
      </sheetData>
      <sheetData sheetId="2913">
        <row r="7">
          <cell r="K7">
            <v>150</v>
          </cell>
        </row>
      </sheetData>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row r="7">
          <cell r="K7">
            <v>150</v>
          </cell>
        </row>
      </sheetData>
      <sheetData sheetId="2934">
        <row r="7">
          <cell r="K7">
            <v>150</v>
          </cell>
        </row>
      </sheetData>
      <sheetData sheetId="2935"/>
      <sheetData sheetId="2936">
        <row r="7">
          <cell r="K7">
            <v>150</v>
          </cell>
        </row>
      </sheetData>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row r="7">
          <cell r="K7">
            <v>150</v>
          </cell>
        </row>
      </sheetData>
      <sheetData sheetId="2980"/>
      <sheetData sheetId="2981">
        <row r="7">
          <cell r="K7">
            <v>150</v>
          </cell>
        </row>
      </sheetData>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sheetData sheetId="2996"/>
      <sheetData sheetId="2997"/>
      <sheetData sheetId="2998"/>
      <sheetData sheetId="2999"/>
      <sheetData sheetId="3000"/>
      <sheetData sheetId="3001"/>
      <sheetData sheetId="3002"/>
      <sheetData sheetId="3003"/>
      <sheetData sheetId="3004"/>
      <sheetData sheetId="3005"/>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ow r="7">
          <cell r="K7">
            <v>150</v>
          </cell>
        </row>
      </sheetData>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T-12"/>
      <sheetName val="LINE OFF"/>
      <sheetName val="COLOURS"/>
      <sheetName val="AVG COST"/>
      <sheetName val="Avg Paint Cost Components"/>
      <sheetName val="PAINTS"/>
      <sheetName val="PARTS"/>
      <sheetName val="COST"/>
      <sheetName val="SPL BLK"/>
      <sheetName val="SPL RED"/>
      <sheetName val="SPL GRN"/>
      <sheetName val="SPL GRY"/>
      <sheetName val="SPL SIL"/>
      <sheetName val="CBZ BLK"/>
      <sheetName val="CBZ RED"/>
      <sheetName val="CBZ GRN"/>
      <sheetName val="CBZ SIL"/>
      <sheetName val="CBZ BLU"/>
      <sheetName val="CBZ GOLD"/>
      <sheetName val="STREET BLK"/>
      <sheetName val="STREET RED"/>
      <sheetName val="STREET GRN"/>
      <sheetName val="STREET PRP"/>
      <sheetName val="PAINTS STOCK"/>
      <sheetName val="MONTH"/>
      <sheetName val="FINAL SUMMARY"/>
      <sheetName val="BS &amp; P&amp;L000"/>
      <sheetName val="RM HR PAINT"/>
      <sheetName val="CPIE"/>
      <sheetName val="It Depre -sum"/>
      <sheetName val="PC NO. 08"/>
      <sheetName val="cordoba"/>
      <sheetName val="段ﾎﾞｰﾙ箱図番･荷姿ｺｰﾄﾞ"/>
      <sheetName val="Condensers-Lorraine, miles"/>
      <sheetName val="Sheet3"/>
      <sheetName val="Sheet2"/>
      <sheetName val="採算表11月まで"/>
      <sheetName val="sikyu"/>
      <sheetName val="Lists"/>
      <sheetName val="Challan"/>
      <sheetName val="Data"/>
      <sheetName val="Masters - Do not Touch"/>
      <sheetName val="Sales Register-Items"/>
      <sheetName val="組立費算出シート"/>
      <sheetName val="LCD(SEG)回路組立"/>
      <sheetName val="Civil Works"/>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v>36770</v>
          </cell>
          <cell r="B2">
            <v>6</v>
          </cell>
          <cell r="C2">
            <v>0</v>
          </cell>
          <cell r="D2">
            <v>301070</v>
          </cell>
          <cell r="E2">
            <v>301001</v>
          </cell>
          <cell r="F2">
            <v>301225</v>
          </cell>
          <cell r="G2">
            <v>301241</v>
          </cell>
          <cell r="H2">
            <v>301506</v>
          </cell>
          <cell r="I2">
            <v>301102</v>
          </cell>
          <cell r="J2" t="str">
            <v>301055A</v>
          </cell>
          <cell r="K2">
            <v>301066</v>
          </cell>
          <cell r="L2">
            <v>301065</v>
          </cell>
          <cell r="M2">
            <v>301226</v>
          </cell>
          <cell r="N2">
            <v>301005</v>
          </cell>
          <cell r="O2">
            <v>301060</v>
          </cell>
          <cell r="P2">
            <v>301051</v>
          </cell>
          <cell r="Q2">
            <v>301518</v>
          </cell>
          <cell r="R2">
            <v>301516</v>
          </cell>
          <cell r="S2">
            <v>301517</v>
          </cell>
          <cell r="T2">
            <v>301515</v>
          </cell>
          <cell r="U2">
            <v>301523</v>
          </cell>
          <cell r="V2">
            <v>301521</v>
          </cell>
          <cell r="W2">
            <v>301522</v>
          </cell>
          <cell r="X2">
            <v>301527</v>
          </cell>
          <cell r="Y2">
            <v>301524</v>
          </cell>
          <cell r="Z2">
            <v>301227</v>
          </cell>
          <cell r="AA2">
            <v>301228</v>
          </cell>
          <cell r="AB2">
            <v>301526</v>
          </cell>
          <cell r="AC2">
            <v>301230</v>
          </cell>
          <cell r="AD2">
            <v>301525</v>
          </cell>
          <cell r="AE2">
            <v>301529</v>
          </cell>
          <cell r="AF2">
            <v>301531</v>
          </cell>
          <cell r="AG2">
            <v>301530</v>
          </cell>
          <cell r="AH2">
            <v>301519</v>
          </cell>
          <cell r="AI2">
            <v>301528</v>
          </cell>
          <cell r="AJ2">
            <v>301520</v>
          </cell>
          <cell r="AK2">
            <v>301229</v>
          </cell>
          <cell r="AL2">
            <v>301532</v>
          </cell>
          <cell r="AM2">
            <v>301032</v>
          </cell>
          <cell r="AN2" t="str">
            <v>301032A</v>
          </cell>
          <cell r="AO2">
            <v>302002</v>
          </cell>
          <cell r="AP2">
            <v>302020</v>
          </cell>
          <cell r="AQ2">
            <v>302022</v>
          </cell>
          <cell r="AR2">
            <v>302023</v>
          </cell>
          <cell r="AS2" t="str">
            <v>302023A</v>
          </cell>
          <cell r="AT2">
            <v>302500</v>
          </cell>
          <cell r="AU2" t="str">
            <v>302500Y</v>
          </cell>
          <cell r="AV2" t="str">
            <v>302500Z</v>
          </cell>
          <cell r="AW2">
            <v>301507</v>
          </cell>
          <cell r="AX2">
            <v>0</v>
          </cell>
          <cell r="AY2" t="str">
            <v>Thinner @</v>
          </cell>
          <cell r="AZ2" t="str">
            <v>Primer @</v>
          </cell>
        </row>
        <row r="3">
          <cell r="A3" t="str">
            <v>PARTICULARS</v>
          </cell>
          <cell r="B3" t="str">
            <v>AREA</v>
          </cell>
          <cell r="C3" t="str">
            <v>RT-12</v>
          </cell>
          <cell r="D3" t="str">
            <v>TSA BASE COAT V. GREY</v>
          </cell>
          <cell r="E3" t="str">
            <v>BLACK NH1</v>
          </cell>
          <cell r="F3" t="str">
            <v>TSA B/C SILVER 396/ CANDY RED</v>
          </cell>
          <cell r="G3" t="str">
            <v>TSA T/C CANDY RED</v>
          </cell>
          <cell r="H3" t="str">
            <v>TSA B/C R. GREY</v>
          </cell>
          <cell r="I3" t="str">
            <v>TSA CLEAR</v>
          </cell>
          <cell r="J3" t="str">
            <v>PU BLACK</v>
          </cell>
          <cell r="K3" t="str">
            <v>PU B/C SILVER/ CANDY RED</v>
          </cell>
          <cell r="L3" t="str">
            <v>PU T/C CANDY RED / SILVER</v>
          </cell>
          <cell r="M3" t="str">
            <v>BRIGHT ALM.</v>
          </cell>
          <cell r="N3" t="str">
            <v>PU CLEAR</v>
          </cell>
          <cell r="O3" t="str">
            <v>PU  K.KAROKARAM</v>
          </cell>
          <cell r="P3" t="str">
            <v>TSA KARUKARAM</v>
          </cell>
          <cell r="Q3" t="str">
            <v>PU B/C PERPAL</v>
          </cell>
          <cell r="R3" t="str">
            <v>PU B/C GREEN</v>
          </cell>
          <cell r="S3" t="str">
            <v>TSA B/C PERPAL</v>
          </cell>
          <cell r="T3" t="str">
            <v>TSA B/C GREEN</v>
          </cell>
          <cell r="U3" t="str">
            <v>PU TOP COAT CANDY BLAZING RED</v>
          </cell>
          <cell r="V3" t="str">
            <v>PU B/C COAT CANDY BLAZING RED(SILVER)</v>
          </cell>
          <cell r="W3" t="str">
            <v>PU BASE COAT TASMANIA GREEN</v>
          </cell>
          <cell r="X3" t="str">
            <v>PU BASE COAT TAHITIAN BLUE</v>
          </cell>
          <cell r="Y3" t="str">
            <v>PU TOP COAT TAHITIAN BLUE</v>
          </cell>
          <cell r="Z3" t="str">
            <v>PU BOON SILVER</v>
          </cell>
          <cell r="AA3" t="str">
            <v>TSA BOON SILVER</v>
          </cell>
          <cell r="AB3" t="str">
            <v>PU BASE COAT SPARKING SILVER</v>
          </cell>
          <cell r="AC3" t="str">
            <v>PU GOLD</v>
          </cell>
          <cell r="AD3" t="str">
            <v>PU MAT AXIS GREY</v>
          </cell>
          <cell r="AE3" t="str">
            <v>TSA B/C  CANDY BLASING RED(SILVER)</v>
          </cell>
          <cell r="AF3" t="str">
            <v>TSA T/C CANDY BLAZING RED</v>
          </cell>
          <cell r="AG3" t="str">
            <v>TSA B/C  TASMANIA GREEN</v>
          </cell>
          <cell r="AH3" t="str">
            <v>TSA B/C  TAHITANIC BLUE</v>
          </cell>
          <cell r="AI3" t="str">
            <v>TSA T/C  TAHITANIC BLUE</v>
          </cell>
          <cell r="AJ3" t="str">
            <v>TSA B/C  SPARKING SILVER</v>
          </cell>
          <cell r="AK3" t="str">
            <v>TSA SIENA GOLD</v>
          </cell>
          <cell r="AL3" t="str">
            <v>TSA IRON NAIL SILVER</v>
          </cell>
          <cell r="AM3" t="str">
            <v>THINNER  FOR PU  253</v>
          </cell>
          <cell r="AN3" t="str">
            <v>THINNER        322(1314)</v>
          </cell>
          <cell r="AO3" t="str">
            <v>THINNER        139(1534)</v>
          </cell>
          <cell r="AP3" t="str">
            <v>THINNER      1336</v>
          </cell>
          <cell r="AQ3" t="str">
            <v xml:space="preserve">CLEANING 'THINNER    </v>
          </cell>
          <cell r="AR3" t="str">
            <v>THINNER        565(1534)</v>
          </cell>
          <cell r="AS3" t="str">
            <v>THINNER       9622</v>
          </cell>
          <cell r="AT3" t="str">
            <v>THINNER       339</v>
          </cell>
          <cell r="AU3">
            <v>0</v>
          </cell>
          <cell r="AV3" t="str">
            <v>THINNER       9132 (ICI)</v>
          </cell>
          <cell r="AW3" t="str">
            <v>STOV EPOXY PRIMER 0695</v>
          </cell>
          <cell r="AX3" t="str">
            <v>TOTAL PAINT</v>
          </cell>
          <cell r="AY3" t="str">
            <v>TOTAL THINNER</v>
          </cell>
          <cell r="AZ3" t="str">
            <v>TOTAL PRIMER</v>
          </cell>
          <cell r="BA3" t="str">
            <v>G.TOTAL</v>
          </cell>
        </row>
        <row r="4">
          <cell r="A4" t="str">
            <v>TOTAL PAINT CONSUMPTION</v>
          </cell>
          <cell r="B4">
            <v>0</v>
          </cell>
          <cell r="C4">
            <v>0</v>
          </cell>
          <cell r="D4">
            <v>2900</v>
          </cell>
          <cell r="E4">
            <v>10900</v>
          </cell>
          <cell r="F4">
            <v>1800</v>
          </cell>
          <cell r="G4">
            <v>1140</v>
          </cell>
          <cell r="H4">
            <v>0</v>
          </cell>
          <cell r="I4">
            <v>1860</v>
          </cell>
          <cell r="J4">
            <v>7352</v>
          </cell>
          <cell r="K4">
            <v>992</v>
          </cell>
          <cell r="L4">
            <v>1770</v>
          </cell>
          <cell r="M4">
            <v>206</v>
          </cell>
          <cell r="N4">
            <v>3346</v>
          </cell>
          <cell r="O4">
            <v>0</v>
          </cell>
          <cell r="P4">
            <v>0</v>
          </cell>
          <cell r="Q4">
            <v>54</v>
          </cell>
          <cell r="R4">
            <v>404</v>
          </cell>
          <cell r="S4">
            <v>55</v>
          </cell>
          <cell r="T4">
            <v>150</v>
          </cell>
          <cell r="U4">
            <v>326</v>
          </cell>
          <cell r="V4">
            <v>358</v>
          </cell>
          <cell r="W4">
            <v>224</v>
          </cell>
          <cell r="X4">
            <v>278</v>
          </cell>
          <cell r="Y4">
            <v>504</v>
          </cell>
          <cell r="Z4">
            <v>490</v>
          </cell>
          <cell r="AA4">
            <v>690</v>
          </cell>
          <cell r="AB4">
            <v>252</v>
          </cell>
          <cell r="AC4">
            <v>-28</v>
          </cell>
          <cell r="AD4">
            <v>306</v>
          </cell>
          <cell r="AE4">
            <v>-65</v>
          </cell>
          <cell r="AF4">
            <v>75</v>
          </cell>
          <cell r="AG4">
            <v>45</v>
          </cell>
          <cell r="AH4">
            <v>153</v>
          </cell>
          <cell r="AI4">
            <v>170</v>
          </cell>
          <cell r="AJ4">
            <v>205</v>
          </cell>
          <cell r="AK4">
            <v>-45</v>
          </cell>
          <cell r="AL4">
            <v>380</v>
          </cell>
          <cell r="AM4">
            <v>4080</v>
          </cell>
          <cell r="AN4">
            <v>7220</v>
          </cell>
          <cell r="AO4">
            <v>6780</v>
          </cell>
          <cell r="AP4">
            <v>2000</v>
          </cell>
          <cell r="AQ4">
            <v>4190</v>
          </cell>
          <cell r="AR4">
            <v>2880</v>
          </cell>
          <cell r="AS4">
            <v>100</v>
          </cell>
          <cell r="AT4">
            <v>3020</v>
          </cell>
          <cell r="AU4">
            <v>900</v>
          </cell>
          <cell r="AV4">
            <v>4380</v>
          </cell>
          <cell r="AW4">
            <v>4460</v>
          </cell>
          <cell r="AX4">
            <v>37247</v>
          </cell>
          <cell r="AY4">
            <v>35550</v>
          </cell>
          <cell r="AZ4">
            <v>4460</v>
          </cell>
          <cell r="BA4">
            <v>77257</v>
          </cell>
        </row>
        <row r="5">
          <cell r="A5" t="str">
            <v>PAINT RATES</v>
          </cell>
          <cell r="B5">
            <v>0</v>
          </cell>
          <cell r="C5">
            <v>0</v>
          </cell>
          <cell r="D5">
            <v>237.86508263733793</v>
          </cell>
          <cell r="E5">
            <v>119.73412240393421</v>
          </cell>
          <cell r="F5">
            <v>162.69260676257551</v>
          </cell>
          <cell r="G5">
            <v>223.29239881917331</v>
          </cell>
          <cell r="H5">
            <v>254.6804347826087</v>
          </cell>
          <cell r="I5">
            <v>167.64814444282536</v>
          </cell>
          <cell r="J5">
            <v>223.7484531353474</v>
          </cell>
          <cell r="K5">
            <v>324.42671250687158</v>
          </cell>
          <cell r="L5">
            <v>477.04143410791914</v>
          </cell>
          <cell r="M5">
            <v>87.932780921838642</v>
          </cell>
          <cell r="N5">
            <v>301.08387144940087</v>
          </cell>
          <cell r="O5">
            <v>0</v>
          </cell>
          <cell r="P5">
            <v>0</v>
          </cell>
          <cell r="Q5">
            <v>502.37414772727271</v>
          </cell>
          <cell r="R5">
            <v>312.41904356496667</v>
          </cell>
          <cell r="S5">
            <v>451.2833</v>
          </cell>
          <cell r="T5">
            <v>203.41229999999999</v>
          </cell>
          <cell r="U5">
            <v>518.58032472549871</v>
          </cell>
          <cell r="V5">
            <v>413.65289862936532</v>
          </cell>
          <cell r="W5">
            <v>342.1608893744372</v>
          </cell>
          <cell r="X5">
            <v>414.10266203729293</v>
          </cell>
          <cell r="Y5">
            <v>388.17912203157329</v>
          </cell>
          <cell r="Z5">
            <v>285.008688415253</v>
          </cell>
          <cell r="AA5">
            <v>339.97441306781036</v>
          </cell>
          <cell r="AB5">
            <v>463.26499473812743</v>
          </cell>
          <cell r="AC5">
            <v>1083</v>
          </cell>
          <cell r="AD5">
            <v>304.34982142857143</v>
          </cell>
          <cell r="AE5">
            <v>265.40398336693545</v>
          </cell>
          <cell r="AF5">
            <v>342.48250874125875</v>
          </cell>
          <cell r="AG5">
            <v>233.36673618352455</v>
          </cell>
          <cell r="AH5">
            <v>289.76019365721993</v>
          </cell>
          <cell r="AI5">
            <v>291.75815206176077</v>
          </cell>
          <cell r="AJ5">
            <v>358.82423236968793</v>
          </cell>
          <cell r="AK5">
            <v>0</v>
          </cell>
          <cell r="AL5">
            <v>235.70758389261744</v>
          </cell>
          <cell r="AM5">
            <v>46.525710014335445</v>
          </cell>
          <cell r="AN5">
            <v>46.519128404038561</v>
          </cell>
          <cell r="AO5">
            <v>45.068516067709098</v>
          </cell>
          <cell r="AP5">
            <v>45.500177242447194</v>
          </cell>
          <cell r="AQ5">
            <v>27.426285187506519</v>
          </cell>
          <cell r="AR5">
            <v>56.986996328169838</v>
          </cell>
          <cell r="AS5">
            <v>39.120115296602712</v>
          </cell>
          <cell r="AT5">
            <v>46.517705400283404</v>
          </cell>
          <cell r="AU5">
            <v>45.560300000000005</v>
          </cell>
          <cell r="AV5">
            <v>44.800854179979325</v>
          </cell>
          <cell r="AW5">
            <v>121.95601208434732</v>
          </cell>
          <cell r="AX5">
            <v>10619.212037983008</v>
          </cell>
          <cell r="AY5">
            <v>44.526696902031389</v>
          </cell>
          <cell r="AZ5">
            <v>121.95601208434734</v>
          </cell>
          <cell r="BA5">
            <v>136.69610258775475</v>
          </cell>
        </row>
        <row r="6">
          <cell r="A6" t="str">
            <v>TOTAL VALUE</v>
          </cell>
          <cell r="B6">
            <v>0</v>
          </cell>
          <cell r="C6">
            <v>0</v>
          </cell>
          <cell r="D6">
            <v>689808.73964827997</v>
          </cell>
          <cell r="E6">
            <v>1305101.9342028829</v>
          </cell>
          <cell r="F6">
            <v>292846.69217263593</v>
          </cell>
          <cell r="G6">
            <v>254553.33465385757</v>
          </cell>
          <cell r="H6">
            <v>0</v>
          </cell>
          <cell r="I6">
            <v>311825.54866365518</v>
          </cell>
          <cell r="J6">
            <v>1644998.6274510741</v>
          </cell>
          <cell r="K6">
            <v>321831.29880681663</v>
          </cell>
          <cell r="L6">
            <v>844363.3383710169</v>
          </cell>
          <cell r="M6">
            <v>18114.15286989876</v>
          </cell>
          <cell r="N6">
            <v>1007426.6338696954</v>
          </cell>
          <cell r="O6">
            <v>0</v>
          </cell>
          <cell r="P6">
            <v>0</v>
          </cell>
          <cell r="Q6">
            <v>27128.203977272726</v>
          </cell>
          <cell r="R6">
            <v>126217.29360024653</v>
          </cell>
          <cell r="S6">
            <v>24820.5815</v>
          </cell>
          <cell r="T6">
            <v>30511.844999999998</v>
          </cell>
          <cell r="U6">
            <v>169057.18586051257</v>
          </cell>
          <cell r="V6">
            <v>148087.73770931279</v>
          </cell>
          <cell r="W6">
            <v>76644.039219873928</v>
          </cell>
          <cell r="X6">
            <v>115120.54004636743</v>
          </cell>
          <cell r="Y6">
            <v>195642.27750391295</v>
          </cell>
          <cell r="Z6">
            <v>139654.25732347398</v>
          </cell>
          <cell r="AA6">
            <v>234582.34501678916</v>
          </cell>
          <cell r="AB6">
            <v>116742.77867400811</v>
          </cell>
          <cell r="AC6">
            <v>-30324</v>
          </cell>
          <cell r="AD6">
            <v>93131.045357142852</v>
          </cell>
          <cell r="AE6">
            <v>-17251.258918850803</v>
          </cell>
          <cell r="AF6">
            <v>25686.188155594406</v>
          </cell>
          <cell r="AG6">
            <v>10501.503128258604</v>
          </cell>
          <cell r="AH6">
            <v>44333.309629554649</v>
          </cell>
          <cell r="AI6">
            <v>49598.885850499333</v>
          </cell>
          <cell r="AJ6">
            <v>73558.96763578603</v>
          </cell>
          <cell r="AK6">
            <v>0</v>
          </cell>
          <cell r="AL6">
            <v>89568.881879194625</v>
          </cell>
          <cell r="AM6">
            <v>189824.89685848862</v>
          </cell>
          <cell r="AN6">
            <v>335868.10707715841</v>
          </cell>
          <cell r="AO6">
            <v>305564.53893906769</v>
          </cell>
          <cell r="AP6">
            <v>91000.354484894386</v>
          </cell>
          <cell r="AQ6">
            <v>114916.13493565231</v>
          </cell>
          <cell r="AR6">
            <v>164122.54942512914</v>
          </cell>
          <cell r="AS6">
            <v>3912.0115296602712</v>
          </cell>
          <cell r="AT6">
            <v>140483.47030885587</v>
          </cell>
          <cell r="AU6">
            <v>41004.270000000004</v>
          </cell>
          <cell r="AV6">
            <v>196227.74130830943</v>
          </cell>
          <cell r="AW6">
            <v>543923.81389618909</v>
          </cell>
          <cell r="AX6">
            <v>8433882.9088587649</v>
          </cell>
          <cell r="AY6">
            <v>1582924.0748672159</v>
          </cell>
          <cell r="AZ6">
            <v>543923.81389618909</v>
          </cell>
          <cell r="BA6">
            <v>10560730.797622168</v>
          </cell>
        </row>
        <row r="7">
          <cell r="G7" t="str">
            <v>RED</v>
          </cell>
          <cell r="H7">
            <v>0</v>
          </cell>
          <cell r="I7">
            <v>0</v>
          </cell>
          <cell r="J7" t="str">
            <v>BLACK</v>
          </cell>
          <cell r="K7" t="str">
            <v>RED</v>
          </cell>
          <cell r="L7" t="str">
            <v>RED</v>
          </cell>
          <cell r="M7">
            <v>0</v>
          </cell>
          <cell r="N7">
            <v>0</v>
          </cell>
          <cell r="O7" t="str">
            <v>K.GREY</v>
          </cell>
          <cell r="P7">
            <v>0</v>
          </cell>
          <cell r="Q7" t="str">
            <v>PERPAL</v>
          </cell>
          <cell r="R7" t="str">
            <v>GREEN</v>
          </cell>
          <cell r="S7" t="str">
            <v>PERPAL</v>
          </cell>
          <cell r="T7" t="str">
            <v>GREEN</v>
          </cell>
          <cell r="U7" t="str">
            <v>RED</v>
          </cell>
          <cell r="V7" t="str">
            <v>RED</v>
          </cell>
          <cell r="W7" t="str">
            <v>GREEN</v>
          </cell>
          <cell r="X7" t="str">
            <v>BLUE</v>
          </cell>
          <cell r="Y7" t="str">
            <v>BLUE</v>
          </cell>
          <cell r="Z7" t="str">
            <v>SILVER</v>
          </cell>
          <cell r="AA7" t="str">
            <v>SILVER</v>
          </cell>
          <cell r="AB7" t="str">
            <v>SILVER</v>
          </cell>
          <cell r="AC7" t="str">
            <v>GOLD</v>
          </cell>
          <cell r="AD7">
            <v>0</v>
          </cell>
          <cell r="AE7" t="str">
            <v>RED</v>
          </cell>
          <cell r="AF7" t="str">
            <v>RED</v>
          </cell>
          <cell r="AG7" t="str">
            <v>GREEN</v>
          </cell>
          <cell r="AH7" t="str">
            <v>BLUE</v>
          </cell>
          <cell r="AI7" t="str">
            <v>BLUE</v>
          </cell>
          <cell r="AJ7" t="str">
            <v>SILVER</v>
          </cell>
          <cell r="AK7" t="str">
            <v>GOLD</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row>
        <row r="8">
          <cell r="A8">
            <v>1</v>
          </cell>
          <cell r="B8">
            <v>2</v>
          </cell>
          <cell r="C8">
            <v>3</v>
          </cell>
          <cell r="D8">
            <v>4</v>
          </cell>
          <cell r="E8">
            <v>5</v>
          </cell>
          <cell r="F8">
            <v>6</v>
          </cell>
          <cell r="G8">
            <v>7</v>
          </cell>
          <cell r="H8">
            <v>8</v>
          </cell>
          <cell r="I8">
            <v>9</v>
          </cell>
          <cell r="J8">
            <v>10</v>
          </cell>
          <cell r="K8">
            <v>11</v>
          </cell>
          <cell r="L8">
            <v>12</v>
          </cell>
          <cell r="M8">
            <v>13</v>
          </cell>
          <cell r="N8">
            <v>14</v>
          </cell>
          <cell r="O8">
            <v>15</v>
          </cell>
          <cell r="P8">
            <v>16</v>
          </cell>
          <cell r="Q8">
            <v>17</v>
          </cell>
          <cell r="R8">
            <v>18</v>
          </cell>
          <cell r="S8">
            <v>19</v>
          </cell>
          <cell r="T8">
            <v>20</v>
          </cell>
          <cell r="U8">
            <v>21</v>
          </cell>
          <cell r="V8">
            <v>22</v>
          </cell>
          <cell r="W8">
            <v>23</v>
          </cell>
          <cell r="X8">
            <v>24</v>
          </cell>
          <cell r="Y8">
            <v>25</v>
          </cell>
          <cell r="Z8">
            <v>26</v>
          </cell>
          <cell r="AA8">
            <v>27</v>
          </cell>
          <cell r="AB8">
            <v>28</v>
          </cell>
          <cell r="AC8">
            <v>29</v>
          </cell>
          <cell r="AD8">
            <v>30</v>
          </cell>
          <cell r="AE8">
            <v>31</v>
          </cell>
          <cell r="AF8">
            <v>32</v>
          </cell>
          <cell r="AG8">
            <v>33</v>
          </cell>
          <cell r="AH8">
            <v>34</v>
          </cell>
          <cell r="AI8">
            <v>35</v>
          </cell>
          <cell r="AJ8">
            <v>36</v>
          </cell>
          <cell r="AK8">
            <v>37</v>
          </cell>
          <cell r="AL8">
            <v>38</v>
          </cell>
          <cell r="AM8">
            <v>39</v>
          </cell>
          <cell r="AN8">
            <v>40</v>
          </cell>
          <cell r="AO8">
            <v>41</v>
          </cell>
          <cell r="AP8">
            <v>42</v>
          </cell>
          <cell r="AQ8">
            <v>43</v>
          </cell>
          <cell r="AR8">
            <v>44</v>
          </cell>
          <cell r="AS8">
            <v>45</v>
          </cell>
          <cell r="AT8">
            <v>46</v>
          </cell>
          <cell r="AU8">
            <v>47</v>
          </cell>
          <cell r="AV8">
            <v>48</v>
          </cell>
          <cell r="AW8">
            <v>49</v>
          </cell>
          <cell r="AX8">
            <v>50</v>
          </cell>
          <cell r="AY8">
            <v>51</v>
          </cell>
          <cell r="AZ8">
            <v>52</v>
          </cell>
          <cell r="BA8">
            <v>53</v>
          </cell>
        </row>
        <row r="9">
          <cell r="A9" t="str">
            <v>STREET</v>
          </cell>
        </row>
        <row r="10">
          <cell r="A10" t="str">
            <v>P30COVER HANDLE FRONT</v>
          </cell>
          <cell r="B10">
            <v>11</v>
          </cell>
          <cell r="C10">
            <v>2803</v>
          </cell>
          <cell r="D10">
            <v>0</v>
          </cell>
          <cell r="E10">
            <v>0</v>
          </cell>
          <cell r="F10">
            <v>0</v>
          </cell>
          <cell r="G10">
            <v>0</v>
          </cell>
          <cell r="H10">
            <v>0</v>
          </cell>
          <cell r="I10">
            <v>0</v>
          </cell>
          <cell r="J10">
            <v>15026</v>
          </cell>
          <cell r="K10">
            <v>11099</v>
          </cell>
          <cell r="L10">
            <v>11099</v>
          </cell>
          <cell r="M10">
            <v>0</v>
          </cell>
          <cell r="N10">
            <v>4708</v>
          </cell>
          <cell r="O10">
            <v>0</v>
          </cell>
          <cell r="P10">
            <v>0</v>
          </cell>
          <cell r="Q10">
            <v>2222</v>
          </cell>
          <cell r="R10">
            <v>2486</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row>
        <row r="11">
          <cell r="A11" t="str">
            <v>P30FENDER FRONT 'A'</v>
          </cell>
          <cell r="B11">
            <v>11.5</v>
          </cell>
          <cell r="C11">
            <v>2144</v>
          </cell>
          <cell r="D11">
            <v>0</v>
          </cell>
          <cell r="E11">
            <v>0</v>
          </cell>
          <cell r="F11">
            <v>0</v>
          </cell>
          <cell r="G11">
            <v>0</v>
          </cell>
          <cell r="H11">
            <v>0</v>
          </cell>
          <cell r="I11">
            <v>0</v>
          </cell>
          <cell r="J11">
            <v>12017.5</v>
          </cell>
          <cell r="K11">
            <v>8866.5</v>
          </cell>
          <cell r="L11">
            <v>8866.5</v>
          </cell>
          <cell r="M11">
            <v>0</v>
          </cell>
          <cell r="N11">
            <v>3760.5</v>
          </cell>
          <cell r="O11">
            <v>0</v>
          </cell>
          <cell r="P11">
            <v>0</v>
          </cell>
          <cell r="Q11">
            <v>1782.5</v>
          </cell>
          <cell r="R11">
            <v>1989.5</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row>
        <row r="12">
          <cell r="A12" t="str">
            <v>P30FENDER FRONT 'B'</v>
          </cell>
          <cell r="B12">
            <v>10.7</v>
          </cell>
          <cell r="C12">
            <v>2147</v>
          </cell>
          <cell r="D12">
            <v>0</v>
          </cell>
          <cell r="E12">
            <v>0</v>
          </cell>
          <cell r="F12">
            <v>0</v>
          </cell>
          <cell r="G12">
            <v>0</v>
          </cell>
          <cell r="H12">
            <v>0</v>
          </cell>
          <cell r="I12">
            <v>0</v>
          </cell>
          <cell r="J12">
            <v>11202.9</v>
          </cell>
          <cell r="K12">
            <v>8271.0999999999985</v>
          </cell>
          <cell r="L12">
            <v>8271.0999999999985</v>
          </cell>
          <cell r="M12">
            <v>0</v>
          </cell>
          <cell r="N12">
            <v>3509.6</v>
          </cell>
          <cell r="O12">
            <v>0</v>
          </cell>
          <cell r="P12">
            <v>0</v>
          </cell>
          <cell r="Q12">
            <v>1658.5</v>
          </cell>
          <cell r="R12">
            <v>1851.1</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row>
        <row r="13">
          <cell r="A13" t="str">
            <v>P30COVER FRONT TOP</v>
          </cell>
          <cell r="B13">
            <v>5</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row>
        <row r="14">
          <cell r="A14" t="str">
            <v>P30COVER FRONT</v>
          </cell>
          <cell r="B14">
            <v>24</v>
          </cell>
          <cell r="C14">
            <v>1690</v>
          </cell>
          <cell r="D14">
            <v>0</v>
          </cell>
          <cell r="E14">
            <v>0</v>
          </cell>
          <cell r="F14">
            <v>0</v>
          </cell>
          <cell r="G14">
            <v>0</v>
          </cell>
          <cell r="H14">
            <v>0</v>
          </cell>
          <cell r="I14">
            <v>0</v>
          </cell>
          <cell r="J14">
            <v>19776</v>
          </cell>
          <cell r="K14">
            <v>14592</v>
          </cell>
          <cell r="L14">
            <v>14592</v>
          </cell>
          <cell r="M14">
            <v>0</v>
          </cell>
          <cell r="N14">
            <v>6192</v>
          </cell>
          <cell r="O14">
            <v>0</v>
          </cell>
          <cell r="P14">
            <v>0</v>
          </cell>
          <cell r="Q14">
            <v>2928</v>
          </cell>
          <cell r="R14">
            <v>3264</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row>
        <row r="15">
          <cell r="A15" t="str">
            <v xml:space="preserve">P30SIDE COVER 'R' </v>
          </cell>
          <cell r="B15">
            <v>8.8000000000000007</v>
          </cell>
          <cell r="C15">
            <v>1912</v>
          </cell>
          <cell r="D15">
            <v>0</v>
          </cell>
          <cell r="E15">
            <v>0</v>
          </cell>
          <cell r="F15">
            <v>0</v>
          </cell>
          <cell r="G15">
            <v>0</v>
          </cell>
          <cell r="H15">
            <v>0</v>
          </cell>
          <cell r="I15">
            <v>0</v>
          </cell>
          <cell r="J15">
            <v>8201.6</v>
          </cell>
          <cell r="K15">
            <v>6054.4000000000005</v>
          </cell>
          <cell r="L15">
            <v>6054.4000000000005</v>
          </cell>
          <cell r="M15">
            <v>0</v>
          </cell>
          <cell r="N15">
            <v>2569.6000000000004</v>
          </cell>
          <cell r="O15">
            <v>0</v>
          </cell>
          <cell r="P15">
            <v>0</v>
          </cell>
          <cell r="Q15">
            <v>1214.4000000000001</v>
          </cell>
          <cell r="R15">
            <v>1355.2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row>
        <row r="16">
          <cell r="A16" t="str">
            <v>P30SIDE COVER 'L'</v>
          </cell>
          <cell r="B16">
            <v>8.6999999999999993</v>
          </cell>
          <cell r="C16">
            <v>1912</v>
          </cell>
          <cell r="D16">
            <v>0</v>
          </cell>
          <cell r="E16">
            <v>0</v>
          </cell>
          <cell r="F16">
            <v>0</v>
          </cell>
          <cell r="G16">
            <v>0</v>
          </cell>
          <cell r="H16">
            <v>0</v>
          </cell>
          <cell r="I16">
            <v>0</v>
          </cell>
          <cell r="J16">
            <v>8108.4</v>
          </cell>
          <cell r="K16">
            <v>5985.5999999999995</v>
          </cell>
          <cell r="L16">
            <v>5985.5999999999995</v>
          </cell>
          <cell r="M16">
            <v>0</v>
          </cell>
          <cell r="N16">
            <v>2540.3999999999996</v>
          </cell>
          <cell r="O16">
            <v>0</v>
          </cell>
          <cell r="P16">
            <v>0</v>
          </cell>
          <cell r="Q16">
            <v>1200.5999999999999</v>
          </cell>
          <cell r="R16">
            <v>1339.8</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row>
        <row r="17">
          <cell r="A17" t="str">
            <v>P30COVER 'R' BODY</v>
          </cell>
          <cell r="B17">
            <v>11.5</v>
          </cell>
          <cell r="C17">
            <v>1912</v>
          </cell>
          <cell r="D17">
            <v>0</v>
          </cell>
          <cell r="E17">
            <v>0</v>
          </cell>
          <cell r="F17">
            <v>0</v>
          </cell>
          <cell r="G17">
            <v>0</v>
          </cell>
          <cell r="H17">
            <v>0</v>
          </cell>
          <cell r="I17">
            <v>0</v>
          </cell>
          <cell r="J17">
            <v>10718</v>
          </cell>
          <cell r="K17">
            <v>7912</v>
          </cell>
          <cell r="L17">
            <v>7912</v>
          </cell>
          <cell r="M17">
            <v>0</v>
          </cell>
          <cell r="N17">
            <v>3358</v>
          </cell>
          <cell r="O17">
            <v>0</v>
          </cell>
          <cell r="P17">
            <v>0</v>
          </cell>
          <cell r="Q17">
            <v>1587</v>
          </cell>
          <cell r="R17">
            <v>1771</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row>
        <row r="18">
          <cell r="A18" t="str">
            <v>P30COVER 'L' BODY</v>
          </cell>
          <cell r="B18">
            <v>11.5</v>
          </cell>
          <cell r="C18">
            <v>1912</v>
          </cell>
          <cell r="D18">
            <v>0</v>
          </cell>
          <cell r="E18">
            <v>0</v>
          </cell>
          <cell r="F18">
            <v>0</v>
          </cell>
          <cell r="G18">
            <v>0</v>
          </cell>
          <cell r="H18">
            <v>0</v>
          </cell>
          <cell r="I18">
            <v>0</v>
          </cell>
          <cell r="J18">
            <v>10718</v>
          </cell>
          <cell r="K18">
            <v>7912</v>
          </cell>
          <cell r="L18">
            <v>7912</v>
          </cell>
          <cell r="M18">
            <v>0</v>
          </cell>
          <cell r="N18">
            <v>3358</v>
          </cell>
          <cell r="O18">
            <v>0</v>
          </cell>
          <cell r="P18">
            <v>0</v>
          </cell>
          <cell r="Q18">
            <v>1587</v>
          </cell>
          <cell r="R18">
            <v>1771</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row>
        <row r="19">
          <cell r="A19" t="str">
            <v>P30COVER REAR CENTER</v>
          </cell>
          <cell r="B19">
            <v>3</v>
          </cell>
          <cell r="C19">
            <v>1912</v>
          </cell>
          <cell r="D19">
            <v>0</v>
          </cell>
          <cell r="E19">
            <v>0</v>
          </cell>
          <cell r="F19">
            <v>0</v>
          </cell>
          <cell r="G19">
            <v>0</v>
          </cell>
          <cell r="H19">
            <v>0</v>
          </cell>
          <cell r="I19">
            <v>0</v>
          </cell>
          <cell r="J19">
            <v>2796</v>
          </cell>
          <cell r="K19">
            <v>2064</v>
          </cell>
          <cell r="L19">
            <v>2064</v>
          </cell>
          <cell r="M19">
            <v>0</v>
          </cell>
          <cell r="N19">
            <v>876</v>
          </cell>
          <cell r="O19">
            <v>0</v>
          </cell>
          <cell r="P19">
            <v>0</v>
          </cell>
          <cell r="Q19">
            <v>414</v>
          </cell>
          <cell r="R19">
            <v>462</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row>
        <row r="20">
          <cell r="A20" t="str">
            <v>P30FRAME BODY COMP.</v>
          </cell>
          <cell r="B20">
            <v>132.6</v>
          </cell>
          <cell r="C20">
            <v>1922</v>
          </cell>
          <cell r="D20">
            <v>0</v>
          </cell>
          <cell r="E20">
            <v>124246.2</v>
          </cell>
          <cell r="F20">
            <v>91759.2</v>
          </cell>
          <cell r="G20">
            <v>91759.2</v>
          </cell>
          <cell r="H20">
            <v>0</v>
          </cell>
          <cell r="I20">
            <v>38984.400000000001</v>
          </cell>
          <cell r="J20">
            <v>0</v>
          </cell>
          <cell r="K20">
            <v>0</v>
          </cell>
          <cell r="L20">
            <v>0</v>
          </cell>
          <cell r="M20">
            <v>0</v>
          </cell>
          <cell r="N20">
            <v>0</v>
          </cell>
          <cell r="O20">
            <v>0</v>
          </cell>
          <cell r="P20">
            <v>0</v>
          </cell>
          <cell r="Q20">
            <v>0</v>
          </cell>
          <cell r="R20">
            <v>0</v>
          </cell>
          <cell r="S20">
            <v>18431.399999999998</v>
          </cell>
          <cell r="T20">
            <v>20553</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row>
        <row r="21">
          <cell r="A21" t="str">
            <v>P30FUEL TANK COMP.</v>
          </cell>
          <cell r="B21">
            <v>17.3</v>
          </cell>
          <cell r="C21">
            <v>1912</v>
          </cell>
          <cell r="D21">
            <v>0</v>
          </cell>
          <cell r="E21">
            <v>16123.6</v>
          </cell>
          <cell r="F21">
            <v>11902.4</v>
          </cell>
          <cell r="G21">
            <v>11902.4</v>
          </cell>
          <cell r="H21">
            <v>0</v>
          </cell>
          <cell r="I21">
            <v>2664.2000000000003</v>
          </cell>
          <cell r="J21">
            <v>0</v>
          </cell>
          <cell r="K21">
            <v>0</v>
          </cell>
          <cell r="L21">
            <v>0</v>
          </cell>
          <cell r="M21">
            <v>0</v>
          </cell>
          <cell r="N21">
            <v>0</v>
          </cell>
          <cell r="O21">
            <v>0</v>
          </cell>
          <cell r="P21">
            <v>0</v>
          </cell>
          <cell r="Q21">
            <v>0</v>
          </cell>
          <cell r="R21">
            <v>0</v>
          </cell>
          <cell r="S21">
            <v>2387.4</v>
          </cell>
          <cell r="T21">
            <v>2664.2000000000003</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row>
        <row r="22">
          <cell r="A22" t="str">
            <v>P30STAY COMP. TAIL LIGHT</v>
          </cell>
          <cell r="B22">
            <v>10</v>
          </cell>
          <cell r="C22">
            <v>1912</v>
          </cell>
          <cell r="D22">
            <v>0</v>
          </cell>
          <cell r="E22">
            <v>19120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row>
        <row r="23">
          <cell r="A23" t="str">
            <v>P30BAR COMP. SIDE STAND</v>
          </cell>
          <cell r="B23">
            <v>9.4</v>
          </cell>
          <cell r="C23">
            <v>1952</v>
          </cell>
          <cell r="D23">
            <v>0</v>
          </cell>
          <cell r="E23">
            <v>18348.8</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row>
        <row r="24">
          <cell r="A24" t="str">
            <v>P30MAIN STAND</v>
          </cell>
          <cell r="B24">
            <v>14</v>
          </cell>
          <cell r="C24">
            <v>1932</v>
          </cell>
          <cell r="D24">
            <v>0</v>
          </cell>
          <cell r="E24">
            <v>27048</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row>
        <row r="25">
          <cell r="A25" t="str">
            <v>P30BAR COMP. STEP</v>
          </cell>
          <cell r="B25">
            <v>12</v>
          </cell>
          <cell r="C25">
            <v>2012</v>
          </cell>
          <cell r="D25">
            <v>0</v>
          </cell>
          <cell r="E25">
            <v>24144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row>
        <row r="26">
          <cell r="A26" t="str">
            <v>P30HANDLE COMP. STRG.</v>
          </cell>
          <cell r="B26">
            <v>16</v>
          </cell>
          <cell r="C26">
            <v>1937</v>
          </cell>
          <cell r="D26">
            <v>0</v>
          </cell>
          <cell r="E26">
            <v>30992</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row>
        <row r="27">
          <cell r="A27" t="str">
            <v>P30CASE UPPER DRIVE CHAIN</v>
          </cell>
          <cell r="B27">
            <v>11</v>
          </cell>
          <cell r="C27">
            <v>1967</v>
          </cell>
          <cell r="D27">
            <v>0</v>
          </cell>
          <cell r="E27">
            <v>0</v>
          </cell>
          <cell r="F27">
            <v>0</v>
          </cell>
          <cell r="G27">
            <v>0</v>
          </cell>
          <cell r="H27">
            <v>21637</v>
          </cell>
          <cell r="I27">
            <v>21637</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row>
        <row r="28">
          <cell r="A28" t="str">
            <v>P30CASE LOWER DRIVE CHAIN</v>
          </cell>
          <cell r="B28">
            <v>11</v>
          </cell>
          <cell r="C28">
            <v>1977</v>
          </cell>
          <cell r="D28">
            <v>0</v>
          </cell>
          <cell r="E28">
            <v>0</v>
          </cell>
          <cell r="F28">
            <v>0</v>
          </cell>
          <cell r="G28">
            <v>0</v>
          </cell>
          <cell r="H28">
            <v>21747</v>
          </cell>
          <cell r="I28">
            <v>21747</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row>
        <row r="29">
          <cell r="A29" t="str">
            <v>P30BRKT. COMP. 'R' PILLION STEP</v>
          </cell>
          <cell r="B29">
            <v>11</v>
          </cell>
          <cell r="C29">
            <v>1912</v>
          </cell>
          <cell r="D29">
            <v>0</v>
          </cell>
          <cell r="E29">
            <v>0</v>
          </cell>
          <cell r="F29">
            <v>0</v>
          </cell>
          <cell r="G29">
            <v>0</v>
          </cell>
          <cell r="H29">
            <v>21032</v>
          </cell>
          <cell r="I29">
            <v>21032</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row>
        <row r="30">
          <cell r="A30" t="str">
            <v>P30BRKT. COMP. 'L' PILLION STEP</v>
          </cell>
          <cell r="B30">
            <v>11</v>
          </cell>
          <cell r="C30">
            <v>1977</v>
          </cell>
          <cell r="D30">
            <v>0</v>
          </cell>
          <cell r="E30">
            <v>0</v>
          </cell>
          <cell r="F30">
            <v>0</v>
          </cell>
          <cell r="G30">
            <v>0</v>
          </cell>
          <cell r="H30">
            <v>21747</v>
          </cell>
          <cell r="I30">
            <v>21747</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row>
        <row r="31">
          <cell r="A31" t="str">
            <v>P30PLATE FRONT NO.</v>
          </cell>
          <cell r="B31">
            <v>7</v>
          </cell>
          <cell r="C31">
            <v>1962</v>
          </cell>
          <cell r="D31">
            <v>0</v>
          </cell>
          <cell r="E31">
            <v>13734</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row>
        <row r="32">
          <cell r="A32" t="str">
            <v>P30CRANK CASE COVER 'R'</v>
          </cell>
          <cell r="B32">
            <v>10.3</v>
          </cell>
          <cell r="C32">
            <v>1616</v>
          </cell>
          <cell r="D32">
            <v>0</v>
          </cell>
          <cell r="E32">
            <v>0</v>
          </cell>
          <cell r="F32">
            <v>0</v>
          </cell>
          <cell r="G32">
            <v>0</v>
          </cell>
          <cell r="H32">
            <v>16644.800000000003</v>
          </cell>
          <cell r="I32">
            <v>16644.800000000003</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row>
        <row r="33">
          <cell r="A33" t="str">
            <v>P30CRANK CASE COVER 'L' (KS)</v>
          </cell>
          <cell r="B33">
            <v>10.3</v>
          </cell>
          <cell r="C33">
            <v>1621</v>
          </cell>
          <cell r="D33">
            <v>0</v>
          </cell>
          <cell r="E33">
            <v>0</v>
          </cell>
          <cell r="F33">
            <v>0</v>
          </cell>
          <cell r="G33">
            <v>0</v>
          </cell>
          <cell r="H33">
            <v>16696.300000000003</v>
          </cell>
          <cell r="I33">
            <v>16696.300000000003</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row>
        <row r="34">
          <cell r="A34" t="str">
            <v>P30CRANK CASE COVER 'L' (SS)</v>
          </cell>
          <cell r="B34">
            <v>9</v>
          </cell>
          <cell r="C34">
            <v>304</v>
          </cell>
          <cell r="D34">
            <v>0</v>
          </cell>
          <cell r="E34">
            <v>0</v>
          </cell>
          <cell r="F34">
            <v>0</v>
          </cell>
          <cell r="G34">
            <v>0</v>
          </cell>
          <cell r="H34">
            <v>2736</v>
          </cell>
          <cell r="I34">
            <v>2736</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row>
        <row r="35">
          <cell r="A35" t="str">
            <v>P30CRANK CASE COVER RR 'L' (SS)</v>
          </cell>
          <cell r="B35">
            <v>8</v>
          </cell>
          <cell r="C35">
            <v>296</v>
          </cell>
          <cell r="D35">
            <v>0</v>
          </cell>
          <cell r="E35">
            <v>0</v>
          </cell>
          <cell r="F35">
            <v>0</v>
          </cell>
          <cell r="G35">
            <v>0</v>
          </cell>
          <cell r="H35">
            <v>2368</v>
          </cell>
          <cell r="I35">
            <v>2368</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row>
        <row r="36">
          <cell r="A36" t="str">
            <v>P30PIPE INLET</v>
          </cell>
          <cell r="B36">
            <v>0.69</v>
          </cell>
          <cell r="C36">
            <v>1912</v>
          </cell>
          <cell r="D36">
            <v>0</v>
          </cell>
          <cell r="E36">
            <v>0</v>
          </cell>
          <cell r="F36">
            <v>0</v>
          </cell>
          <cell r="G36">
            <v>0</v>
          </cell>
          <cell r="H36">
            <v>0</v>
          </cell>
          <cell r="I36">
            <v>0</v>
          </cell>
          <cell r="J36">
            <v>0</v>
          </cell>
          <cell r="K36">
            <v>0</v>
          </cell>
          <cell r="L36">
            <v>0</v>
          </cell>
          <cell r="M36">
            <v>1319.28</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row>
        <row r="37">
          <cell r="A37" t="str">
            <v>P30BRKT. NO. PLATE REAR</v>
          </cell>
          <cell r="B37">
            <v>1</v>
          </cell>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row>
        <row r="38">
          <cell r="A38" t="str">
            <v>P30PLATE REAR NO.</v>
          </cell>
          <cell r="B38">
            <v>9</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row>
        <row r="39">
          <cell r="D39">
            <v>0</v>
          </cell>
          <cell r="E39">
            <v>273756.59999999998</v>
          </cell>
          <cell r="F39">
            <v>103661.59999999999</v>
          </cell>
          <cell r="G39">
            <v>103661.59999999999</v>
          </cell>
          <cell r="H39">
            <v>124608.1</v>
          </cell>
          <cell r="I39">
            <v>166256.70000000001</v>
          </cell>
          <cell r="J39">
            <v>98564.4</v>
          </cell>
          <cell r="K39">
            <v>72756.600000000006</v>
          </cell>
          <cell r="L39">
            <v>72756.600000000006</v>
          </cell>
          <cell r="M39">
            <v>1319.28</v>
          </cell>
          <cell r="N39">
            <v>30872.1</v>
          </cell>
          <cell r="O39">
            <v>0</v>
          </cell>
          <cell r="P39">
            <v>0</v>
          </cell>
          <cell r="Q39">
            <v>14594</v>
          </cell>
          <cell r="R39">
            <v>16289.6</v>
          </cell>
          <cell r="S39">
            <v>20818.8</v>
          </cell>
          <cell r="T39">
            <v>23217.200000000001</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row>
        <row r="40">
          <cell r="A40" t="str">
            <v>SPLENDOR</v>
          </cell>
        </row>
        <row r="41">
          <cell r="A41" t="str">
            <v>P19FRONT VISOR</v>
          </cell>
          <cell r="B41">
            <v>13.11</v>
          </cell>
          <cell r="C41">
            <v>37785</v>
          </cell>
          <cell r="D41">
            <v>0</v>
          </cell>
          <cell r="E41">
            <v>0</v>
          </cell>
          <cell r="F41">
            <v>0</v>
          </cell>
          <cell r="G41">
            <v>0</v>
          </cell>
          <cell r="H41">
            <v>0</v>
          </cell>
          <cell r="I41">
            <v>0</v>
          </cell>
          <cell r="J41">
            <v>386731.88999999996</v>
          </cell>
          <cell r="K41">
            <v>53842.77</v>
          </cell>
          <cell r="L41">
            <v>53842.77</v>
          </cell>
          <cell r="M41">
            <v>0</v>
          </cell>
          <cell r="N41">
            <v>11681.01</v>
          </cell>
          <cell r="O41">
            <v>0</v>
          </cell>
          <cell r="P41">
            <v>0</v>
          </cell>
          <cell r="Q41">
            <v>0</v>
          </cell>
          <cell r="R41">
            <v>11681.01</v>
          </cell>
          <cell r="S41">
            <v>0</v>
          </cell>
          <cell r="T41">
            <v>0</v>
          </cell>
          <cell r="U41">
            <v>0</v>
          </cell>
          <cell r="V41">
            <v>0</v>
          </cell>
          <cell r="W41">
            <v>0</v>
          </cell>
          <cell r="X41">
            <v>0</v>
          </cell>
          <cell r="Y41">
            <v>0</v>
          </cell>
          <cell r="Z41">
            <v>0</v>
          </cell>
          <cell r="AA41">
            <v>43092.57</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row>
        <row r="42">
          <cell r="A42" t="str">
            <v>P19FRONT FENDOR</v>
          </cell>
          <cell r="B42">
            <v>18.559999999999999</v>
          </cell>
          <cell r="C42">
            <v>32500</v>
          </cell>
          <cell r="D42">
            <v>0</v>
          </cell>
          <cell r="E42">
            <v>0</v>
          </cell>
          <cell r="F42">
            <v>0</v>
          </cell>
          <cell r="G42">
            <v>0</v>
          </cell>
          <cell r="H42">
            <v>0</v>
          </cell>
          <cell r="I42">
            <v>0</v>
          </cell>
          <cell r="J42">
            <v>470922.87999999995</v>
          </cell>
          <cell r="K42">
            <v>65572.479999999996</v>
          </cell>
          <cell r="L42">
            <v>65572.479999999996</v>
          </cell>
          <cell r="M42">
            <v>0</v>
          </cell>
          <cell r="N42">
            <v>14216.96</v>
          </cell>
          <cell r="O42">
            <v>0</v>
          </cell>
          <cell r="P42">
            <v>0</v>
          </cell>
          <cell r="Q42">
            <v>0</v>
          </cell>
          <cell r="R42">
            <v>14216.96</v>
          </cell>
          <cell r="S42">
            <v>0</v>
          </cell>
          <cell r="T42">
            <v>0</v>
          </cell>
          <cell r="U42">
            <v>0</v>
          </cell>
          <cell r="V42">
            <v>0</v>
          </cell>
          <cell r="W42">
            <v>0</v>
          </cell>
          <cell r="X42">
            <v>0</v>
          </cell>
          <cell r="Y42">
            <v>0</v>
          </cell>
          <cell r="Z42">
            <v>0</v>
          </cell>
          <cell r="AA42">
            <v>52487.679999999993</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row>
        <row r="43">
          <cell r="A43" t="str">
            <v>P19SIDE COVER R</v>
          </cell>
          <cell r="B43">
            <v>9.52</v>
          </cell>
          <cell r="C43">
            <v>31904</v>
          </cell>
          <cell r="D43">
            <v>0</v>
          </cell>
          <cell r="E43">
            <v>0</v>
          </cell>
          <cell r="F43">
            <v>0</v>
          </cell>
          <cell r="G43">
            <v>0</v>
          </cell>
          <cell r="H43">
            <v>0</v>
          </cell>
          <cell r="I43">
            <v>0</v>
          </cell>
          <cell r="J43">
            <v>237124.16</v>
          </cell>
          <cell r="K43">
            <v>33015.360000000001</v>
          </cell>
          <cell r="L43">
            <v>33015.360000000001</v>
          </cell>
          <cell r="M43">
            <v>0</v>
          </cell>
          <cell r="N43">
            <v>7159.04</v>
          </cell>
          <cell r="O43">
            <v>0</v>
          </cell>
          <cell r="P43">
            <v>0</v>
          </cell>
          <cell r="Q43">
            <v>0</v>
          </cell>
          <cell r="R43">
            <v>7159.04</v>
          </cell>
          <cell r="S43">
            <v>0</v>
          </cell>
          <cell r="T43">
            <v>0</v>
          </cell>
          <cell r="U43">
            <v>0</v>
          </cell>
          <cell r="V43">
            <v>0</v>
          </cell>
          <cell r="W43">
            <v>0</v>
          </cell>
          <cell r="X43">
            <v>0</v>
          </cell>
          <cell r="Y43">
            <v>0</v>
          </cell>
          <cell r="Z43">
            <v>0</v>
          </cell>
          <cell r="AA43">
            <v>26427.52</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row>
        <row r="44">
          <cell r="A44" t="str">
            <v>P19SIDE COVER L</v>
          </cell>
          <cell r="B44">
            <v>9.52</v>
          </cell>
          <cell r="C44">
            <v>31593</v>
          </cell>
          <cell r="D44">
            <v>0</v>
          </cell>
          <cell r="E44">
            <v>0</v>
          </cell>
          <cell r="F44">
            <v>0</v>
          </cell>
          <cell r="G44">
            <v>0</v>
          </cell>
          <cell r="H44">
            <v>0</v>
          </cell>
          <cell r="I44">
            <v>0</v>
          </cell>
          <cell r="J44">
            <v>234810.8</v>
          </cell>
          <cell r="K44">
            <v>32691.68</v>
          </cell>
          <cell r="L44">
            <v>32691.68</v>
          </cell>
          <cell r="M44">
            <v>0</v>
          </cell>
          <cell r="N44">
            <v>7092.4</v>
          </cell>
          <cell r="O44">
            <v>0</v>
          </cell>
          <cell r="P44">
            <v>0</v>
          </cell>
          <cell r="Q44">
            <v>0</v>
          </cell>
          <cell r="R44">
            <v>7092.4</v>
          </cell>
          <cell r="S44">
            <v>0</v>
          </cell>
          <cell r="T44">
            <v>0</v>
          </cell>
          <cell r="U44">
            <v>0</v>
          </cell>
          <cell r="V44">
            <v>0</v>
          </cell>
          <cell r="W44">
            <v>0</v>
          </cell>
          <cell r="X44">
            <v>0</v>
          </cell>
          <cell r="Y44">
            <v>0</v>
          </cell>
          <cell r="Z44">
            <v>0</v>
          </cell>
          <cell r="AA44">
            <v>26170.48</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row>
        <row r="45">
          <cell r="A45" t="str">
            <v>P19RR. COWL R SIDE</v>
          </cell>
          <cell r="B45">
            <v>7.83</v>
          </cell>
          <cell r="C45">
            <v>31707</v>
          </cell>
          <cell r="D45">
            <v>0</v>
          </cell>
          <cell r="E45">
            <v>0</v>
          </cell>
          <cell r="F45">
            <v>0</v>
          </cell>
          <cell r="G45">
            <v>0</v>
          </cell>
          <cell r="H45">
            <v>0</v>
          </cell>
          <cell r="I45">
            <v>0</v>
          </cell>
          <cell r="J45">
            <v>193823.82</v>
          </cell>
          <cell r="K45">
            <v>26990.010000000002</v>
          </cell>
          <cell r="L45">
            <v>26990.010000000002</v>
          </cell>
          <cell r="M45">
            <v>0</v>
          </cell>
          <cell r="N45">
            <v>5849.01</v>
          </cell>
          <cell r="O45">
            <v>0</v>
          </cell>
          <cell r="P45">
            <v>0</v>
          </cell>
          <cell r="Q45">
            <v>0</v>
          </cell>
          <cell r="R45">
            <v>5849.01</v>
          </cell>
          <cell r="S45">
            <v>0</v>
          </cell>
          <cell r="T45">
            <v>0</v>
          </cell>
          <cell r="U45">
            <v>0</v>
          </cell>
          <cell r="V45">
            <v>0</v>
          </cell>
          <cell r="W45">
            <v>0</v>
          </cell>
          <cell r="X45">
            <v>0</v>
          </cell>
          <cell r="Y45">
            <v>0</v>
          </cell>
          <cell r="Z45">
            <v>0</v>
          </cell>
          <cell r="AA45">
            <v>21602.97</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row>
        <row r="46">
          <cell r="A46" t="str">
            <v>P19RR. COWL L SIDE</v>
          </cell>
          <cell r="B46">
            <v>7.83</v>
          </cell>
          <cell r="C46">
            <v>31583</v>
          </cell>
          <cell r="D46">
            <v>0</v>
          </cell>
          <cell r="E46">
            <v>0</v>
          </cell>
          <cell r="F46">
            <v>0</v>
          </cell>
          <cell r="G46">
            <v>0</v>
          </cell>
          <cell r="H46">
            <v>0</v>
          </cell>
          <cell r="I46">
            <v>0</v>
          </cell>
          <cell r="J46">
            <v>193064.31</v>
          </cell>
          <cell r="K46">
            <v>26880.39</v>
          </cell>
          <cell r="L46">
            <v>26880.39</v>
          </cell>
          <cell r="M46">
            <v>0</v>
          </cell>
          <cell r="N46">
            <v>5833.35</v>
          </cell>
          <cell r="O46">
            <v>0</v>
          </cell>
          <cell r="P46">
            <v>0</v>
          </cell>
          <cell r="Q46">
            <v>0</v>
          </cell>
          <cell r="R46">
            <v>5833.35</v>
          </cell>
          <cell r="S46">
            <v>0</v>
          </cell>
          <cell r="T46">
            <v>0</v>
          </cell>
          <cell r="U46">
            <v>0</v>
          </cell>
          <cell r="V46">
            <v>0</v>
          </cell>
          <cell r="W46">
            <v>0</v>
          </cell>
          <cell r="X46">
            <v>0</v>
          </cell>
          <cell r="Y46">
            <v>0</v>
          </cell>
          <cell r="Z46">
            <v>0</v>
          </cell>
          <cell r="AA46">
            <v>21516.84</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row>
        <row r="47">
          <cell r="A47" t="str">
            <v>P19RR. COWL CENTRE</v>
          </cell>
          <cell r="B47">
            <v>2.64</v>
          </cell>
          <cell r="C47">
            <v>31627</v>
          </cell>
          <cell r="D47">
            <v>0</v>
          </cell>
          <cell r="E47">
            <v>0</v>
          </cell>
          <cell r="F47">
            <v>0</v>
          </cell>
          <cell r="G47">
            <v>0</v>
          </cell>
          <cell r="H47">
            <v>0</v>
          </cell>
          <cell r="I47">
            <v>0</v>
          </cell>
          <cell r="J47">
            <v>65186.880000000005</v>
          </cell>
          <cell r="K47">
            <v>9076.32</v>
          </cell>
          <cell r="L47">
            <v>9076.32</v>
          </cell>
          <cell r="M47">
            <v>0</v>
          </cell>
          <cell r="N47">
            <v>1969.44</v>
          </cell>
          <cell r="O47">
            <v>0</v>
          </cell>
          <cell r="P47">
            <v>0</v>
          </cell>
          <cell r="Q47">
            <v>0</v>
          </cell>
          <cell r="R47">
            <v>1969.44</v>
          </cell>
          <cell r="S47">
            <v>0</v>
          </cell>
          <cell r="T47">
            <v>0</v>
          </cell>
          <cell r="U47">
            <v>0</v>
          </cell>
          <cell r="V47">
            <v>0</v>
          </cell>
          <cell r="W47">
            <v>0</v>
          </cell>
          <cell r="X47">
            <v>0</v>
          </cell>
          <cell r="Y47">
            <v>0</v>
          </cell>
          <cell r="Z47">
            <v>0</v>
          </cell>
          <cell r="AA47">
            <v>7265.2800000000007</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row>
        <row r="48">
          <cell r="A48" t="str">
            <v>P19FRAME BODY</v>
          </cell>
          <cell r="B48">
            <v>82.78</v>
          </cell>
          <cell r="C48">
            <v>31495</v>
          </cell>
          <cell r="D48">
            <v>0</v>
          </cell>
          <cell r="E48">
            <v>2607156.1</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2607156.1</v>
          </cell>
        </row>
        <row r="49">
          <cell r="A49" t="str">
            <v>P19FUEL TANK</v>
          </cell>
          <cell r="B49">
            <v>45.4</v>
          </cell>
          <cell r="C49">
            <v>32855</v>
          </cell>
          <cell r="D49">
            <v>0</v>
          </cell>
          <cell r="E49">
            <v>1164555.3999999999</v>
          </cell>
          <cell r="F49">
            <v>162123.4</v>
          </cell>
          <cell r="G49">
            <v>162123.4</v>
          </cell>
          <cell r="H49">
            <v>0</v>
          </cell>
          <cell r="I49">
            <v>35185</v>
          </cell>
          <cell r="J49">
            <v>0</v>
          </cell>
          <cell r="K49">
            <v>0</v>
          </cell>
          <cell r="L49">
            <v>0</v>
          </cell>
          <cell r="M49">
            <v>0</v>
          </cell>
          <cell r="N49">
            <v>1491617</v>
          </cell>
          <cell r="O49">
            <v>0</v>
          </cell>
          <cell r="P49">
            <v>129798.59999999999</v>
          </cell>
          <cell r="Q49">
            <v>0</v>
          </cell>
          <cell r="R49">
            <v>0</v>
          </cell>
          <cell r="S49">
            <v>0</v>
          </cell>
          <cell r="T49">
            <v>35185</v>
          </cell>
          <cell r="U49">
            <v>0</v>
          </cell>
          <cell r="V49">
            <v>0</v>
          </cell>
          <cell r="W49">
            <v>0</v>
          </cell>
          <cell r="X49">
            <v>0</v>
          </cell>
          <cell r="Y49">
            <v>0</v>
          </cell>
          <cell r="Z49">
            <v>129798.59999999999</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1491617</v>
          </cell>
        </row>
        <row r="50">
          <cell r="A50" t="str">
            <v>P19LID FUEL TANK</v>
          </cell>
          <cell r="B50">
            <v>4.3600000000000003</v>
          </cell>
          <cell r="C50">
            <v>31679</v>
          </cell>
          <cell r="D50">
            <v>0</v>
          </cell>
          <cell r="E50">
            <v>107831.52</v>
          </cell>
          <cell r="F50">
            <v>15015.840000000002</v>
          </cell>
          <cell r="G50">
            <v>15015.840000000002</v>
          </cell>
          <cell r="H50">
            <v>0</v>
          </cell>
          <cell r="I50">
            <v>3256.92</v>
          </cell>
          <cell r="J50">
            <v>0</v>
          </cell>
          <cell r="K50">
            <v>0</v>
          </cell>
          <cell r="L50">
            <v>0</v>
          </cell>
          <cell r="M50">
            <v>0</v>
          </cell>
          <cell r="N50">
            <v>0</v>
          </cell>
          <cell r="O50">
            <v>0</v>
          </cell>
          <cell r="P50">
            <v>12016.160000000002</v>
          </cell>
          <cell r="Q50">
            <v>0</v>
          </cell>
          <cell r="R50">
            <v>0</v>
          </cell>
          <cell r="S50">
            <v>0</v>
          </cell>
          <cell r="T50">
            <v>3256.92</v>
          </cell>
          <cell r="U50">
            <v>0</v>
          </cell>
          <cell r="V50">
            <v>0</v>
          </cell>
          <cell r="W50">
            <v>0</v>
          </cell>
          <cell r="X50">
            <v>0</v>
          </cell>
          <cell r="Y50">
            <v>0</v>
          </cell>
          <cell r="Z50">
            <v>12016.160000000002</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138120.44</v>
          </cell>
        </row>
        <row r="51">
          <cell r="A51" t="str">
            <v xml:space="preserve">P19COVER L CRANK CASE </v>
          </cell>
          <cell r="B51">
            <v>8.9550000000000001</v>
          </cell>
          <cell r="C51">
            <v>31427</v>
          </cell>
          <cell r="D51">
            <v>281428.78499999997</v>
          </cell>
          <cell r="E51">
            <v>0</v>
          </cell>
          <cell r="F51">
            <v>0</v>
          </cell>
          <cell r="G51">
            <v>0</v>
          </cell>
          <cell r="H51">
            <v>0</v>
          </cell>
          <cell r="I51">
            <v>281428.78499999997</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281428.78499999997</v>
          </cell>
        </row>
        <row r="52">
          <cell r="A52" t="str">
            <v>P19CHAIN CASE UPPER</v>
          </cell>
          <cell r="B52">
            <v>10.917999999999999</v>
          </cell>
          <cell r="C52">
            <v>31582</v>
          </cell>
          <cell r="D52">
            <v>344812.27599999995</v>
          </cell>
          <cell r="E52">
            <v>0</v>
          </cell>
          <cell r="F52">
            <v>0</v>
          </cell>
          <cell r="G52">
            <v>0</v>
          </cell>
          <cell r="H52">
            <v>0</v>
          </cell>
          <cell r="I52">
            <v>344812.27599999995</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344812.27599999995</v>
          </cell>
        </row>
        <row r="53">
          <cell r="A53" t="str">
            <v>P19CHAIN CASE UNDER</v>
          </cell>
          <cell r="B53">
            <v>10.917999999999999</v>
          </cell>
          <cell r="C53">
            <v>31558</v>
          </cell>
          <cell r="D53">
            <v>344550.24399999995</v>
          </cell>
          <cell r="E53">
            <v>0</v>
          </cell>
          <cell r="F53">
            <v>0</v>
          </cell>
          <cell r="G53">
            <v>0</v>
          </cell>
          <cell r="H53">
            <v>0</v>
          </cell>
          <cell r="I53">
            <v>344550.24399999995</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344550.24399999995</v>
          </cell>
        </row>
        <row r="54">
          <cell r="A54" t="str">
            <v>P19MAIN STAND</v>
          </cell>
          <cell r="B54">
            <v>8.06</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row>
        <row r="55">
          <cell r="A55" t="str">
            <v>P19BKT. R PILLION STEP</v>
          </cell>
          <cell r="B55">
            <v>3.09</v>
          </cell>
          <cell r="C55">
            <v>31389</v>
          </cell>
          <cell r="D55">
            <v>0</v>
          </cell>
          <cell r="E55">
            <v>96992.01</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96992.01</v>
          </cell>
        </row>
        <row r="56">
          <cell r="A56" t="str">
            <v>P19BKT. L PILLION STEP</v>
          </cell>
          <cell r="B56">
            <v>3.22</v>
          </cell>
          <cell r="C56">
            <v>31389</v>
          </cell>
          <cell r="D56">
            <v>0</v>
          </cell>
          <cell r="E56">
            <v>101072.58</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101072.58</v>
          </cell>
        </row>
        <row r="57">
          <cell r="A57" t="str">
            <v>P19BAR COMP. SIDE STAND</v>
          </cell>
          <cell r="B57">
            <v>2.31</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row>
        <row r="58">
          <cell r="A58" t="str">
            <v>P19BASE FRONT NO. PLATE</v>
          </cell>
          <cell r="B58">
            <v>0.93</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row>
        <row r="59">
          <cell r="A59" t="str">
            <v>P19PLATE ENGINE HANGER</v>
          </cell>
          <cell r="B59">
            <v>0.54</v>
          </cell>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row>
        <row r="60">
          <cell r="A60" t="str">
            <v xml:space="preserve">P19STAY HEAD LIGHT </v>
          </cell>
          <cell r="B60">
            <v>2.75</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row>
        <row r="61">
          <cell r="A61" t="str">
            <v>P19BKT. COMP. R STEP</v>
          </cell>
          <cell r="B61">
            <v>1.53</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row>
        <row r="62">
          <cell r="A62" t="str">
            <v>P19PIPE INLET</v>
          </cell>
          <cell r="B62">
            <v>0.69</v>
          </cell>
          <cell r="C62">
            <v>31389</v>
          </cell>
          <cell r="D62">
            <v>0</v>
          </cell>
          <cell r="E62">
            <v>0</v>
          </cell>
          <cell r="F62">
            <v>0</v>
          </cell>
          <cell r="G62">
            <v>0</v>
          </cell>
          <cell r="H62">
            <v>0</v>
          </cell>
          <cell r="I62">
            <v>0</v>
          </cell>
          <cell r="J62">
            <v>0</v>
          </cell>
          <cell r="K62">
            <v>0</v>
          </cell>
          <cell r="L62">
            <v>0</v>
          </cell>
          <cell r="M62">
            <v>21658.41</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row>
        <row r="63">
          <cell r="A63" t="str">
            <v>P19STAY R HEAD LIGHT</v>
          </cell>
          <cell r="B63">
            <v>1.39</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row>
        <row r="64">
          <cell r="A64" t="str">
            <v>P19STAY L HEAD LIGHT</v>
          </cell>
          <cell r="B64">
            <v>1.46</v>
          </cell>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row>
        <row r="65">
          <cell r="A65" t="str">
            <v>P19FRONT NO. PLATE</v>
          </cell>
          <cell r="B65">
            <v>2.21</v>
          </cell>
          <cell r="C65">
            <v>66876</v>
          </cell>
          <cell r="D65">
            <v>0</v>
          </cell>
          <cell r="E65">
            <v>147795.96</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147795.96</v>
          </cell>
        </row>
        <row r="66">
          <cell r="A66" t="str">
            <v xml:space="preserve">P19COVER R CRANK CASE </v>
          </cell>
          <cell r="B66">
            <v>7.08</v>
          </cell>
          <cell r="C66">
            <v>31428</v>
          </cell>
          <cell r="D66">
            <v>222510.24</v>
          </cell>
          <cell r="E66">
            <v>0</v>
          </cell>
          <cell r="F66">
            <v>0</v>
          </cell>
          <cell r="G66">
            <v>0</v>
          </cell>
          <cell r="H66">
            <v>0</v>
          </cell>
          <cell r="I66">
            <v>222510.24</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222510.24</v>
          </cell>
        </row>
        <row r="67">
          <cell r="A67" t="str">
            <v>P19BKT NO PLATE</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row>
        <row r="68">
          <cell r="A68" t="str">
            <v>P19NO. PLATE RR</v>
          </cell>
          <cell r="B68">
            <v>0</v>
          </cell>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row>
        <row r="69">
          <cell r="D69">
            <v>1193301.5449999999</v>
          </cell>
          <cell r="E69">
            <v>4225403.57</v>
          </cell>
          <cell r="F69">
            <v>177139.24</v>
          </cell>
          <cell r="G69">
            <v>177139.24</v>
          </cell>
          <cell r="H69">
            <v>0</v>
          </cell>
          <cell r="I69">
            <v>1231743.4649999999</v>
          </cell>
          <cell r="J69">
            <v>1781664.7400000002</v>
          </cell>
          <cell r="K69">
            <v>248069.01</v>
          </cell>
          <cell r="L69">
            <v>248069.01</v>
          </cell>
          <cell r="M69">
            <v>21658.41</v>
          </cell>
          <cell r="N69">
            <v>1545418.21</v>
          </cell>
          <cell r="O69">
            <v>0</v>
          </cell>
          <cell r="P69">
            <v>141814.75999999998</v>
          </cell>
          <cell r="Q69">
            <v>0</v>
          </cell>
          <cell r="R69">
            <v>53801.210000000006</v>
          </cell>
          <cell r="S69">
            <v>0</v>
          </cell>
          <cell r="T69">
            <v>38441.919999999998</v>
          </cell>
          <cell r="U69">
            <v>0</v>
          </cell>
          <cell r="V69">
            <v>0</v>
          </cell>
          <cell r="W69">
            <v>0</v>
          </cell>
          <cell r="X69">
            <v>0</v>
          </cell>
          <cell r="Y69">
            <v>0</v>
          </cell>
          <cell r="Z69">
            <v>141814.75999999998</v>
          </cell>
          <cell r="AA69">
            <v>198563.34</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5776055.6349999998</v>
          </cell>
        </row>
        <row r="70">
          <cell r="A70" t="str">
            <v>CBZ</v>
          </cell>
        </row>
        <row r="71">
          <cell r="A71" t="str">
            <v>P40FRONT COWL</v>
          </cell>
          <cell r="B71">
            <v>19.23</v>
          </cell>
          <cell r="C71">
            <v>6734</v>
          </cell>
          <cell r="D71">
            <v>0</v>
          </cell>
          <cell r="E71">
            <v>0</v>
          </cell>
          <cell r="F71">
            <v>0</v>
          </cell>
          <cell r="G71">
            <v>0</v>
          </cell>
          <cell r="H71">
            <v>0</v>
          </cell>
          <cell r="I71">
            <v>0</v>
          </cell>
          <cell r="J71">
            <v>34537.08</v>
          </cell>
          <cell r="K71">
            <v>0</v>
          </cell>
          <cell r="L71">
            <v>0</v>
          </cell>
          <cell r="M71">
            <v>0</v>
          </cell>
          <cell r="N71">
            <v>45863.55</v>
          </cell>
          <cell r="O71">
            <v>0</v>
          </cell>
          <cell r="P71">
            <v>0</v>
          </cell>
          <cell r="Q71">
            <v>0</v>
          </cell>
          <cell r="R71">
            <v>0</v>
          </cell>
          <cell r="S71">
            <v>0</v>
          </cell>
          <cell r="T71">
            <v>0</v>
          </cell>
          <cell r="U71">
            <v>20095.350000000002</v>
          </cell>
          <cell r="V71">
            <v>20095.350000000002</v>
          </cell>
          <cell r="W71">
            <v>11230.32</v>
          </cell>
          <cell r="X71">
            <v>23575.98</v>
          </cell>
          <cell r="Y71">
            <v>23575.98</v>
          </cell>
          <cell r="Z71">
            <v>0</v>
          </cell>
          <cell r="AA71">
            <v>0</v>
          </cell>
          <cell r="AB71">
            <v>34652.46</v>
          </cell>
          <cell r="AC71">
            <v>5403.63</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row>
        <row r="72">
          <cell r="A72" t="str">
            <v>P40FRONT FENDOR</v>
          </cell>
          <cell r="B72">
            <v>13.18</v>
          </cell>
          <cell r="C72">
            <v>6150</v>
          </cell>
          <cell r="D72">
            <v>0</v>
          </cell>
          <cell r="E72">
            <v>0</v>
          </cell>
          <cell r="F72">
            <v>0</v>
          </cell>
          <cell r="G72">
            <v>0</v>
          </cell>
          <cell r="H72">
            <v>0</v>
          </cell>
          <cell r="I72">
            <v>0</v>
          </cell>
          <cell r="J72">
            <v>21615.200000000001</v>
          </cell>
          <cell r="K72">
            <v>0</v>
          </cell>
          <cell r="L72">
            <v>0</v>
          </cell>
          <cell r="M72">
            <v>0</v>
          </cell>
          <cell r="N72">
            <v>28706.04</v>
          </cell>
          <cell r="O72">
            <v>0</v>
          </cell>
          <cell r="P72">
            <v>0</v>
          </cell>
          <cell r="Q72">
            <v>0</v>
          </cell>
          <cell r="R72">
            <v>0</v>
          </cell>
          <cell r="S72">
            <v>0</v>
          </cell>
          <cell r="T72">
            <v>0</v>
          </cell>
          <cell r="U72">
            <v>12573.72</v>
          </cell>
          <cell r="V72">
            <v>12573.72</v>
          </cell>
          <cell r="W72">
            <v>7024.94</v>
          </cell>
          <cell r="X72">
            <v>14761.6</v>
          </cell>
          <cell r="Y72">
            <v>14761.6</v>
          </cell>
          <cell r="Z72">
            <v>0</v>
          </cell>
          <cell r="AA72">
            <v>0</v>
          </cell>
          <cell r="AB72">
            <v>21681.1</v>
          </cell>
          <cell r="AC72">
            <v>3387.2599999999998</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row>
        <row r="73">
          <cell r="A73" t="str">
            <v>P40SIDE COVER R</v>
          </cell>
          <cell r="B73">
            <v>8.23</v>
          </cell>
          <cell r="C73">
            <v>5289</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43528.47</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row>
        <row r="74">
          <cell r="A74" t="str">
            <v>P40SIDE COVER L</v>
          </cell>
          <cell r="B74">
            <v>10.19</v>
          </cell>
          <cell r="C74">
            <v>4788</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48789.72</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row>
        <row r="75">
          <cell r="A75" t="str">
            <v>P40COWL R RR SIDE</v>
          </cell>
          <cell r="B75">
            <v>12.5</v>
          </cell>
          <cell r="C75">
            <v>5074</v>
          </cell>
          <cell r="D75">
            <v>0</v>
          </cell>
          <cell r="E75">
            <v>0</v>
          </cell>
          <cell r="F75">
            <v>0</v>
          </cell>
          <cell r="G75">
            <v>0</v>
          </cell>
          <cell r="H75">
            <v>0</v>
          </cell>
          <cell r="I75">
            <v>0</v>
          </cell>
          <cell r="J75">
            <v>16912.5</v>
          </cell>
          <cell r="K75">
            <v>0</v>
          </cell>
          <cell r="L75">
            <v>0</v>
          </cell>
          <cell r="M75">
            <v>0</v>
          </cell>
          <cell r="N75">
            <v>22462.5</v>
          </cell>
          <cell r="O75">
            <v>0</v>
          </cell>
          <cell r="P75">
            <v>0</v>
          </cell>
          <cell r="Q75">
            <v>0</v>
          </cell>
          <cell r="R75">
            <v>0</v>
          </cell>
          <cell r="S75">
            <v>0</v>
          </cell>
          <cell r="T75">
            <v>0</v>
          </cell>
          <cell r="U75">
            <v>9837.5</v>
          </cell>
          <cell r="V75">
            <v>9837.5</v>
          </cell>
          <cell r="W75">
            <v>5500</v>
          </cell>
          <cell r="X75">
            <v>11550</v>
          </cell>
          <cell r="Y75">
            <v>11550</v>
          </cell>
          <cell r="Z75">
            <v>0</v>
          </cell>
          <cell r="AA75">
            <v>0</v>
          </cell>
          <cell r="AB75">
            <v>16975</v>
          </cell>
          <cell r="AC75">
            <v>2650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row>
        <row r="76">
          <cell r="A76" t="str">
            <v>P40COWL L RR SIDE</v>
          </cell>
          <cell r="B76">
            <v>12.5</v>
          </cell>
          <cell r="C76">
            <v>5027</v>
          </cell>
          <cell r="D76">
            <v>0</v>
          </cell>
          <cell r="E76">
            <v>0</v>
          </cell>
          <cell r="F76">
            <v>0</v>
          </cell>
          <cell r="G76">
            <v>0</v>
          </cell>
          <cell r="H76">
            <v>0</v>
          </cell>
          <cell r="I76">
            <v>0</v>
          </cell>
          <cell r="J76">
            <v>16762.5</v>
          </cell>
          <cell r="K76">
            <v>0</v>
          </cell>
          <cell r="L76">
            <v>0</v>
          </cell>
          <cell r="M76">
            <v>0</v>
          </cell>
          <cell r="N76">
            <v>22262.5</v>
          </cell>
          <cell r="O76">
            <v>0</v>
          </cell>
          <cell r="P76">
            <v>0</v>
          </cell>
          <cell r="Q76">
            <v>0</v>
          </cell>
          <cell r="R76">
            <v>0</v>
          </cell>
          <cell r="S76">
            <v>0</v>
          </cell>
          <cell r="T76">
            <v>0</v>
          </cell>
          <cell r="U76">
            <v>9750</v>
          </cell>
          <cell r="V76">
            <v>9750</v>
          </cell>
          <cell r="W76">
            <v>5450</v>
          </cell>
          <cell r="X76">
            <v>11450</v>
          </cell>
          <cell r="Y76">
            <v>11450</v>
          </cell>
          <cell r="Z76">
            <v>0</v>
          </cell>
          <cell r="AA76">
            <v>0</v>
          </cell>
          <cell r="AB76">
            <v>16812.5</v>
          </cell>
          <cell r="AC76">
            <v>2625</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row>
        <row r="77">
          <cell r="A77" t="str">
            <v>P40COWL CENTRE RR</v>
          </cell>
          <cell r="B77">
            <v>2.62</v>
          </cell>
          <cell r="C77">
            <v>4899</v>
          </cell>
          <cell r="D77">
            <v>0</v>
          </cell>
          <cell r="E77">
            <v>0</v>
          </cell>
          <cell r="F77">
            <v>0</v>
          </cell>
          <cell r="G77">
            <v>0</v>
          </cell>
          <cell r="H77">
            <v>0</v>
          </cell>
          <cell r="I77">
            <v>0</v>
          </cell>
          <cell r="J77">
            <v>3424.34</v>
          </cell>
          <cell r="K77">
            <v>0</v>
          </cell>
          <cell r="L77">
            <v>0</v>
          </cell>
          <cell r="M77">
            <v>0</v>
          </cell>
          <cell r="N77">
            <v>4545.7</v>
          </cell>
          <cell r="O77">
            <v>0</v>
          </cell>
          <cell r="P77">
            <v>0</v>
          </cell>
          <cell r="Q77">
            <v>0</v>
          </cell>
          <cell r="R77">
            <v>0</v>
          </cell>
          <cell r="S77">
            <v>0</v>
          </cell>
          <cell r="T77">
            <v>0</v>
          </cell>
          <cell r="U77">
            <v>1991.2</v>
          </cell>
          <cell r="V77">
            <v>1991.2</v>
          </cell>
          <cell r="W77">
            <v>1113.5</v>
          </cell>
          <cell r="X77">
            <v>2337.04</v>
          </cell>
          <cell r="Y77">
            <v>2337.04</v>
          </cell>
          <cell r="Z77">
            <v>0</v>
          </cell>
          <cell r="AA77">
            <v>0</v>
          </cell>
          <cell r="AB77">
            <v>3434.82</v>
          </cell>
          <cell r="AC77">
            <v>537.1</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row>
        <row r="78">
          <cell r="A78" t="str">
            <v>P40SHROULD R</v>
          </cell>
          <cell r="B78">
            <v>4.92</v>
          </cell>
          <cell r="C78">
            <v>4788</v>
          </cell>
          <cell r="D78">
            <v>0</v>
          </cell>
          <cell r="E78">
            <v>0</v>
          </cell>
          <cell r="F78">
            <v>0</v>
          </cell>
          <cell r="G78">
            <v>0</v>
          </cell>
          <cell r="H78">
            <v>0</v>
          </cell>
          <cell r="I78">
            <v>0</v>
          </cell>
          <cell r="J78">
            <v>6282.84</v>
          </cell>
          <cell r="K78">
            <v>0</v>
          </cell>
          <cell r="L78">
            <v>0</v>
          </cell>
          <cell r="M78">
            <v>0</v>
          </cell>
          <cell r="N78">
            <v>8344.32</v>
          </cell>
          <cell r="O78">
            <v>0</v>
          </cell>
          <cell r="P78">
            <v>0</v>
          </cell>
          <cell r="Q78">
            <v>0</v>
          </cell>
          <cell r="R78">
            <v>0</v>
          </cell>
          <cell r="S78">
            <v>0</v>
          </cell>
          <cell r="T78">
            <v>0</v>
          </cell>
          <cell r="U78">
            <v>3655.56</v>
          </cell>
          <cell r="V78">
            <v>3655.56</v>
          </cell>
          <cell r="W78">
            <v>2041.8</v>
          </cell>
          <cell r="X78">
            <v>4290.24</v>
          </cell>
          <cell r="Y78">
            <v>4290.24</v>
          </cell>
          <cell r="Z78">
            <v>0</v>
          </cell>
          <cell r="AA78">
            <v>0</v>
          </cell>
          <cell r="AB78">
            <v>6302.5199999999995</v>
          </cell>
          <cell r="AC78">
            <v>984</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row>
        <row r="79">
          <cell r="A79" t="str">
            <v>P40SHROULD L</v>
          </cell>
          <cell r="B79">
            <v>5.04</v>
          </cell>
          <cell r="C79">
            <v>4788</v>
          </cell>
          <cell r="D79">
            <v>0</v>
          </cell>
          <cell r="E79">
            <v>0</v>
          </cell>
          <cell r="F79">
            <v>0</v>
          </cell>
          <cell r="G79">
            <v>0</v>
          </cell>
          <cell r="H79">
            <v>0</v>
          </cell>
          <cell r="I79">
            <v>0</v>
          </cell>
          <cell r="J79">
            <v>6436.08</v>
          </cell>
          <cell r="K79">
            <v>0</v>
          </cell>
          <cell r="L79">
            <v>0</v>
          </cell>
          <cell r="M79">
            <v>0</v>
          </cell>
          <cell r="N79">
            <v>8547.84</v>
          </cell>
          <cell r="O79">
            <v>0</v>
          </cell>
          <cell r="P79">
            <v>0</v>
          </cell>
          <cell r="Q79">
            <v>0</v>
          </cell>
          <cell r="R79">
            <v>0</v>
          </cell>
          <cell r="S79">
            <v>0</v>
          </cell>
          <cell r="T79">
            <v>0</v>
          </cell>
          <cell r="U79">
            <v>3744.72</v>
          </cell>
          <cell r="V79">
            <v>3744.72</v>
          </cell>
          <cell r="W79">
            <v>2091.6</v>
          </cell>
          <cell r="X79">
            <v>4394.88</v>
          </cell>
          <cell r="Y79">
            <v>4394.88</v>
          </cell>
          <cell r="Z79">
            <v>0</v>
          </cell>
          <cell r="AA79">
            <v>0</v>
          </cell>
          <cell r="AB79">
            <v>6456.24</v>
          </cell>
          <cell r="AC79">
            <v>1008</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row>
        <row r="80">
          <cell r="A80" t="str">
            <v>P40FUEL TANK</v>
          </cell>
          <cell r="B80">
            <v>58.48</v>
          </cell>
          <cell r="C80">
            <v>5108</v>
          </cell>
          <cell r="D80">
            <v>0</v>
          </cell>
          <cell r="E80">
            <v>79649.759999999995</v>
          </cell>
          <cell r="F80">
            <v>0</v>
          </cell>
          <cell r="G80">
            <v>0</v>
          </cell>
          <cell r="H80">
            <v>0</v>
          </cell>
          <cell r="I80">
            <v>105790.31999999999</v>
          </cell>
          <cell r="J80">
            <v>0</v>
          </cell>
          <cell r="K80">
            <v>0</v>
          </cell>
          <cell r="L80">
            <v>0</v>
          </cell>
          <cell r="M80">
            <v>0</v>
          </cell>
          <cell r="N80">
            <v>298715.83999999997</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46374.64</v>
          </cell>
          <cell r="AF80">
            <v>46374.64</v>
          </cell>
          <cell r="AG80">
            <v>25906.639999999999</v>
          </cell>
          <cell r="AH80">
            <v>54386.399999999994</v>
          </cell>
          <cell r="AI80">
            <v>54386.399999999994</v>
          </cell>
          <cell r="AJ80">
            <v>79942.159999999989</v>
          </cell>
          <cell r="AK80">
            <v>12456.24</v>
          </cell>
          <cell r="AL80">
            <v>0</v>
          </cell>
          <cell r="AM80">
            <v>0</v>
          </cell>
          <cell r="AN80">
            <v>0</v>
          </cell>
          <cell r="AO80">
            <v>0</v>
          </cell>
          <cell r="AP80">
            <v>0</v>
          </cell>
          <cell r="AQ80">
            <v>0</v>
          </cell>
          <cell r="AR80">
            <v>0</v>
          </cell>
          <cell r="AS80">
            <v>0</v>
          </cell>
          <cell r="AT80">
            <v>0</v>
          </cell>
          <cell r="AU80">
            <v>0</v>
          </cell>
          <cell r="AV80">
            <v>0</v>
          </cell>
          <cell r="AW80">
            <v>298715.83999999997</v>
          </cell>
        </row>
        <row r="81">
          <cell r="A81" t="str">
            <v>P40CHAIN CASE UPPER</v>
          </cell>
          <cell r="B81">
            <v>14.5</v>
          </cell>
          <cell r="C81">
            <v>4828</v>
          </cell>
          <cell r="D81">
            <v>0</v>
          </cell>
          <cell r="E81">
            <v>0</v>
          </cell>
          <cell r="F81">
            <v>70006</v>
          </cell>
          <cell r="G81">
            <v>0</v>
          </cell>
          <cell r="H81">
            <v>0</v>
          </cell>
          <cell r="I81">
            <v>70006</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70006</v>
          </cell>
        </row>
        <row r="82">
          <cell r="A82" t="str">
            <v>P40CHAIN CASE LOWER</v>
          </cell>
          <cell r="B82">
            <v>14.5</v>
          </cell>
          <cell r="C82">
            <v>4828</v>
          </cell>
          <cell r="D82">
            <v>0</v>
          </cell>
          <cell r="E82">
            <v>0</v>
          </cell>
          <cell r="F82">
            <v>70006</v>
          </cell>
          <cell r="G82">
            <v>0</v>
          </cell>
          <cell r="H82">
            <v>0</v>
          </cell>
          <cell r="I82">
            <v>70006</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70006</v>
          </cell>
        </row>
        <row r="83">
          <cell r="A83" t="str">
            <v>P40STAY COMP. FRT COWL</v>
          </cell>
          <cell r="B83">
            <v>2.75</v>
          </cell>
          <cell r="C83">
            <v>5488</v>
          </cell>
          <cell r="D83">
            <v>0</v>
          </cell>
          <cell r="E83">
            <v>15092</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15092</v>
          </cell>
        </row>
        <row r="84">
          <cell r="A84" t="str">
            <v>P40GRIP RR</v>
          </cell>
          <cell r="B84">
            <v>3.97</v>
          </cell>
          <cell r="C84">
            <v>4888</v>
          </cell>
          <cell r="D84">
            <v>0</v>
          </cell>
          <cell r="E84">
            <v>0</v>
          </cell>
          <cell r="F84">
            <v>19405.36</v>
          </cell>
          <cell r="G84">
            <v>0</v>
          </cell>
          <cell r="H84">
            <v>0</v>
          </cell>
          <cell r="I84">
            <v>19405.36</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19405.36</v>
          </cell>
        </row>
        <row r="85">
          <cell r="A85" t="str">
            <v>P40FRAME BODY</v>
          </cell>
          <cell r="B85">
            <v>101.41</v>
          </cell>
          <cell r="C85">
            <v>4835</v>
          </cell>
          <cell r="D85">
            <v>0</v>
          </cell>
          <cell r="E85">
            <v>490317.35</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490317.35</v>
          </cell>
        </row>
        <row r="86">
          <cell r="A86" t="str">
            <v>P40MAIN STAND</v>
          </cell>
          <cell r="B86">
            <v>7.82</v>
          </cell>
          <cell r="C86">
            <v>4848</v>
          </cell>
          <cell r="D86">
            <v>0</v>
          </cell>
          <cell r="E86">
            <v>37911.360000000001</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37911.360000000001</v>
          </cell>
        </row>
        <row r="87">
          <cell r="A87" t="str">
            <v>P40SIDE STAND</v>
          </cell>
          <cell r="B87">
            <v>2.0699999999999998</v>
          </cell>
          <cell r="C87">
            <v>4918</v>
          </cell>
          <cell r="D87">
            <v>0</v>
          </cell>
          <cell r="E87">
            <v>10180.259999999998</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10180.259999999998</v>
          </cell>
        </row>
        <row r="88">
          <cell r="A88" t="str">
            <v>P40CRANK CASE COVER L</v>
          </cell>
          <cell r="B88">
            <v>10.06</v>
          </cell>
          <cell r="C88">
            <v>4818</v>
          </cell>
          <cell r="D88">
            <v>0</v>
          </cell>
          <cell r="E88">
            <v>0</v>
          </cell>
          <cell r="F88">
            <v>0</v>
          </cell>
          <cell r="G88">
            <v>0</v>
          </cell>
          <cell r="H88">
            <v>0</v>
          </cell>
          <cell r="I88">
            <v>48469.08</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48469.08</v>
          </cell>
          <cell r="AM88">
            <v>0</v>
          </cell>
          <cell r="AN88">
            <v>0</v>
          </cell>
          <cell r="AO88">
            <v>0</v>
          </cell>
          <cell r="AP88">
            <v>0</v>
          </cell>
          <cell r="AQ88">
            <v>0</v>
          </cell>
          <cell r="AR88">
            <v>0</v>
          </cell>
          <cell r="AS88">
            <v>0</v>
          </cell>
          <cell r="AT88">
            <v>0</v>
          </cell>
          <cell r="AU88">
            <v>0</v>
          </cell>
          <cell r="AV88">
            <v>0</v>
          </cell>
          <cell r="AW88">
            <v>48469.08</v>
          </cell>
        </row>
        <row r="89">
          <cell r="A89" t="str">
            <v>P40CRANK CASE COVER R</v>
          </cell>
          <cell r="B89">
            <v>14.46</v>
          </cell>
          <cell r="C89">
            <v>4838</v>
          </cell>
          <cell r="D89">
            <v>0</v>
          </cell>
          <cell r="E89">
            <v>0</v>
          </cell>
          <cell r="F89">
            <v>0</v>
          </cell>
          <cell r="G89">
            <v>0</v>
          </cell>
          <cell r="H89">
            <v>0</v>
          </cell>
          <cell r="I89">
            <v>69957.48000000001</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69957.48000000001</v>
          </cell>
          <cell r="AM89">
            <v>0</v>
          </cell>
          <cell r="AN89">
            <v>0</v>
          </cell>
          <cell r="AO89">
            <v>0</v>
          </cell>
          <cell r="AP89">
            <v>0</v>
          </cell>
          <cell r="AQ89">
            <v>0</v>
          </cell>
          <cell r="AR89">
            <v>0</v>
          </cell>
          <cell r="AS89">
            <v>0</v>
          </cell>
          <cell r="AT89">
            <v>0</v>
          </cell>
          <cell r="AU89">
            <v>0</v>
          </cell>
          <cell r="AV89">
            <v>0</v>
          </cell>
          <cell r="AW89">
            <v>69957.48000000001</v>
          </cell>
        </row>
        <row r="90">
          <cell r="A90" t="str">
            <v>P40CRANK CASE COVER L RR</v>
          </cell>
          <cell r="B90">
            <v>4.97</v>
          </cell>
          <cell r="C90">
            <v>4798</v>
          </cell>
          <cell r="D90">
            <v>0</v>
          </cell>
          <cell r="E90">
            <v>0</v>
          </cell>
          <cell r="F90">
            <v>0</v>
          </cell>
          <cell r="G90">
            <v>0</v>
          </cell>
          <cell r="H90">
            <v>0</v>
          </cell>
          <cell r="I90">
            <v>23846.059999999998</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23846.059999999998</v>
          </cell>
          <cell r="AM90">
            <v>0</v>
          </cell>
          <cell r="AN90">
            <v>0</v>
          </cell>
          <cell r="AO90">
            <v>0</v>
          </cell>
          <cell r="AP90">
            <v>0</v>
          </cell>
          <cell r="AQ90">
            <v>0</v>
          </cell>
          <cell r="AR90">
            <v>0</v>
          </cell>
          <cell r="AS90">
            <v>0</v>
          </cell>
          <cell r="AT90">
            <v>0</v>
          </cell>
          <cell r="AU90">
            <v>0</v>
          </cell>
          <cell r="AV90">
            <v>0</v>
          </cell>
          <cell r="AW90">
            <v>23846.059999999998</v>
          </cell>
        </row>
        <row r="91">
          <cell r="A91" t="str">
            <v>P40COVER L CYLINDER HEAD</v>
          </cell>
          <cell r="B91">
            <v>0.95</v>
          </cell>
          <cell r="C91">
            <v>4828</v>
          </cell>
          <cell r="D91">
            <v>0</v>
          </cell>
          <cell r="E91">
            <v>0</v>
          </cell>
          <cell r="F91">
            <v>0</v>
          </cell>
          <cell r="G91">
            <v>0</v>
          </cell>
          <cell r="H91">
            <v>0</v>
          </cell>
          <cell r="I91">
            <v>4586.5999999999995</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4586.5999999999995</v>
          </cell>
          <cell r="AM91">
            <v>0</v>
          </cell>
          <cell r="AN91">
            <v>0</v>
          </cell>
          <cell r="AO91">
            <v>0</v>
          </cell>
          <cell r="AP91">
            <v>0</v>
          </cell>
          <cell r="AQ91">
            <v>0</v>
          </cell>
          <cell r="AR91">
            <v>0</v>
          </cell>
          <cell r="AS91">
            <v>0</v>
          </cell>
          <cell r="AT91">
            <v>0</v>
          </cell>
          <cell r="AU91">
            <v>0</v>
          </cell>
          <cell r="AV91">
            <v>0</v>
          </cell>
          <cell r="AW91">
            <v>4586.5999999999995</v>
          </cell>
        </row>
        <row r="92">
          <cell r="A92" t="str">
            <v>P40CAP ACG</v>
          </cell>
          <cell r="B92">
            <v>0.13</v>
          </cell>
          <cell r="C92">
            <v>4788</v>
          </cell>
          <cell r="D92">
            <v>0</v>
          </cell>
          <cell r="E92">
            <v>0</v>
          </cell>
          <cell r="F92">
            <v>0</v>
          </cell>
          <cell r="G92">
            <v>0</v>
          </cell>
          <cell r="H92">
            <v>0</v>
          </cell>
          <cell r="I92">
            <v>622.44000000000005</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622.44000000000005</v>
          </cell>
          <cell r="AM92">
            <v>0</v>
          </cell>
          <cell r="AN92">
            <v>0</v>
          </cell>
          <cell r="AO92">
            <v>0</v>
          </cell>
          <cell r="AP92">
            <v>0</v>
          </cell>
          <cell r="AQ92">
            <v>0</v>
          </cell>
          <cell r="AR92">
            <v>0</v>
          </cell>
          <cell r="AS92">
            <v>0</v>
          </cell>
          <cell r="AT92">
            <v>0</v>
          </cell>
          <cell r="AU92">
            <v>0</v>
          </cell>
          <cell r="AV92">
            <v>0</v>
          </cell>
          <cell r="AW92">
            <v>622.44000000000005</v>
          </cell>
        </row>
        <row r="93">
          <cell r="A93" t="str">
            <v>P40CAP 30 MM</v>
          </cell>
          <cell r="B93">
            <v>0.11</v>
          </cell>
          <cell r="C93">
            <v>4988</v>
          </cell>
          <cell r="D93">
            <v>0</v>
          </cell>
          <cell r="E93">
            <v>0</v>
          </cell>
          <cell r="F93">
            <v>0</v>
          </cell>
          <cell r="G93">
            <v>0</v>
          </cell>
          <cell r="H93">
            <v>0</v>
          </cell>
          <cell r="I93">
            <v>548.67999999999995</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548.67999999999995</v>
          </cell>
          <cell r="AM93">
            <v>0</v>
          </cell>
          <cell r="AN93">
            <v>0</v>
          </cell>
          <cell r="AO93">
            <v>0</v>
          </cell>
          <cell r="AP93">
            <v>0</v>
          </cell>
          <cell r="AQ93">
            <v>0</v>
          </cell>
          <cell r="AR93">
            <v>0</v>
          </cell>
          <cell r="AS93">
            <v>0</v>
          </cell>
          <cell r="AT93">
            <v>0</v>
          </cell>
          <cell r="AU93">
            <v>0</v>
          </cell>
          <cell r="AV93">
            <v>0</v>
          </cell>
          <cell r="AW93">
            <v>548.67999999999995</v>
          </cell>
        </row>
        <row r="94">
          <cell r="A94" t="str">
            <v xml:space="preserve">P40BRAKET NUMBER PLATE </v>
          </cell>
          <cell r="B94">
            <v>1</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row>
        <row r="95">
          <cell r="A95" t="str">
            <v xml:space="preserve">P40NUMBER PLATE </v>
          </cell>
          <cell r="B95">
            <v>9</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row>
        <row r="96">
          <cell r="D96">
            <v>0</v>
          </cell>
          <cell r="E96">
            <v>633150.73</v>
          </cell>
          <cell r="F96">
            <v>159417.35999999999</v>
          </cell>
          <cell r="G96">
            <v>0</v>
          </cell>
          <cell r="H96">
            <v>0</v>
          </cell>
          <cell r="I96">
            <v>413238.01999999996</v>
          </cell>
          <cell r="J96">
            <v>105970.54</v>
          </cell>
          <cell r="K96">
            <v>0</v>
          </cell>
          <cell r="L96">
            <v>0</v>
          </cell>
          <cell r="M96">
            <v>0</v>
          </cell>
          <cell r="N96">
            <v>439448.28999999992</v>
          </cell>
          <cell r="O96">
            <v>0</v>
          </cell>
          <cell r="P96">
            <v>0</v>
          </cell>
          <cell r="Q96">
            <v>0</v>
          </cell>
          <cell r="R96">
            <v>0</v>
          </cell>
          <cell r="S96">
            <v>0</v>
          </cell>
          <cell r="T96">
            <v>0</v>
          </cell>
          <cell r="U96">
            <v>61648.049999999996</v>
          </cell>
          <cell r="V96">
            <v>61648.049999999996</v>
          </cell>
          <cell r="W96">
            <v>34452.159999999996</v>
          </cell>
          <cell r="X96">
            <v>72359.740000000005</v>
          </cell>
          <cell r="Y96">
            <v>72359.740000000005</v>
          </cell>
          <cell r="Z96">
            <v>0</v>
          </cell>
          <cell r="AA96">
            <v>0</v>
          </cell>
          <cell r="AB96">
            <v>106314.64000000001</v>
          </cell>
          <cell r="AC96">
            <v>16594.989999999998</v>
          </cell>
          <cell r="AD96">
            <v>92318.19</v>
          </cell>
          <cell r="AE96">
            <v>46374.64</v>
          </cell>
          <cell r="AF96">
            <v>46374.64</v>
          </cell>
          <cell r="AG96">
            <v>25906.639999999999</v>
          </cell>
          <cell r="AH96">
            <v>54386.399999999994</v>
          </cell>
          <cell r="AI96">
            <v>54386.399999999994</v>
          </cell>
          <cell r="AJ96">
            <v>79942.159999999989</v>
          </cell>
          <cell r="AK96">
            <v>12456.24</v>
          </cell>
          <cell r="AL96">
            <v>148030.34</v>
          </cell>
          <cell r="AM96">
            <v>0</v>
          </cell>
          <cell r="AN96">
            <v>0</v>
          </cell>
          <cell r="AO96">
            <v>0</v>
          </cell>
          <cell r="AP96">
            <v>0</v>
          </cell>
          <cell r="AQ96">
            <v>0</v>
          </cell>
          <cell r="AR96">
            <v>0</v>
          </cell>
          <cell r="AS96">
            <v>0</v>
          </cell>
          <cell r="AT96">
            <v>0</v>
          </cell>
          <cell r="AU96">
            <v>0</v>
          </cell>
          <cell r="AV96">
            <v>0</v>
          </cell>
          <cell r="AW96">
            <v>1159664.51</v>
          </cell>
        </row>
        <row r="97">
          <cell r="A97" t="str">
            <v>HHD</v>
          </cell>
        </row>
        <row r="98">
          <cell r="A98" t="str">
            <v xml:space="preserve">HHDLEG GUARD L P22  SLK </v>
          </cell>
          <cell r="B98">
            <v>4.08</v>
          </cell>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row>
        <row r="99">
          <cell r="A99" t="str">
            <v>HHDLEG GUARD R P22 SLK</v>
          </cell>
          <cell r="B99">
            <v>2.97</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row>
        <row r="100">
          <cell r="A100" t="str">
            <v xml:space="preserve">HHDBKT NO. PLATE </v>
          </cell>
          <cell r="B100">
            <v>0.72499999999999998</v>
          </cell>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row>
        <row r="101">
          <cell r="A101" t="str">
            <v xml:space="preserve">HHDNO. PLATE   </v>
          </cell>
          <cell r="B101">
            <v>5.2990000000000004</v>
          </cell>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row>
        <row r="102">
          <cell r="A102" t="str">
            <v xml:space="preserve">HHDBAR PILLION SUB  </v>
          </cell>
          <cell r="B102">
            <v>2.31</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row>
        <row r="103">
          <cell r="A103" t="str">
            <v xml:space="preserve">HHDBKT PILLION LH   </v>
          </cell>
          <cell r="B103">
            <v>3.02</v>
          </cell>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row>
        <row r="104">
          <cell r="A104" t="str">
            <v xml:space="preserve">HHDBKT PILLION RH   </v>
          </cell>
          <cell r="B104">
            <v>2.9660000000000002</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row>
        <row r="105">
          <cell r="A105" t="str">
            <v>HHDMAIN STAND        SLK</v>
          </cell>
          <cell r="B105">
            <v>11.44</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row>
        <row r="106">
          <cell r="A106" t="str">
            <v>HHDCROSS PLATE     SLK</v>
          </cell>
          <cell r="B106">
            <v>32.459000000000003</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row>
        <row r="107">
          <cell r="A107" t="str">
            <v xml:space="preserve">HHDSTAY METER SET </v>
          </cell>
          <cell r="B107">
            <v>1.274</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row>
        <row r="108">
          <cell r="A108" t="str">
            <v xml:space="preserve">HHDSTAY EMBLEM FRT. PLATE </v>
          </cell>
          <cell r="B108">
            <v>1.5069999999999999</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row>
        <row r="109">
          <cell r="A109" t="str">
            <v>HHDBAND A BATTERY P19</v>
          </cell>
          <cell r="B109">
            <v>1.0900000000000001</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v>0</v>
          </cell>
          <cell r="AW109">
            <v>0</v>
          </cell>
        </row>
        <row r="110">
          <cell r="A110" t="str">
            <v>HHDBAND B BATTERY P19</v>
          </cell>
          <cell r="B110">
            <v>0.87</v>
          </cell>
          <cell r="C110">
            <v>0</v>
          </cell>
          <cell r="D110">
            <v>0</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v>0</v>
          </cell>
          <cell r="AW110">
            <v>0</v>
          </cell>
        </row>
        <row r="111">
          <cell r="A111" t="str">
            <v>HHDBKT PILLION RH   P19</v>
          </cell>
          <cell r="B111">
            <v>3.09</v>
          </cell>
          <cell r="C111">
            <v>0</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v>0</v>
          </cell>
          <cell r="AW111">
            <v>0</v>
          </cell>
        </row>
        <row r="112">
          <cell r="A112" t="str">
            <v>HHDBKT PILLION LH   P19</v>
          </cell>
          <cell r="B112">
            <v>3.22</v>
          </cell>
          <cell r="C112">
            <v>0</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v>0</v>
          </cell>
          <cell r="AW112">
            <v>0</v>
          </cell>
        </row>
        <row r="113">
          <cell r="A113" t="str">
            <v>HHDPLATE ENGINE HANGER P19</v>
          </cell>
          <cell r="B113">
            <v>0.54</v>
          </cell>
          <cell r="C113">
            <v>0</v>
          </cell>
          <cell r="D113">
            <v>0</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v>0</v>
          </cell>
          <cell r="AW113">
            <v>0</v>
          </cell>
        </row>
        <row r="114">
          <cell r="A114" t="str">
            <v>HHDSTAY HD. LIGHT R P19</v>
          </cell>
          <cell r="B114">
            <v>1.39</v>
          </cell>
          <cell r="C114">
            <v>0</v>
          </cell>
          <cell r="D114">
            <v>0</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row>
        <row r="115">
          <cell r="A115" t="str">
            <v>HHDSTAY HD. LIGHT L P19</v>
          </cell>
          <cell r="B115">
            <v>1.46</v>
          </cell>
          <cell r="C115">
            <v>0</v>
          </cell>
          <cell r="D115">
            <v>0</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row>
        <row r="116">
          <cell r="A116" t="str">
            <v>HHDFRT. NO. PLATE P19</v>
          </cell>
          <cell r="B116">
            <v>2.21</v>
          </cell>
          <cell r="C116">
            <v>0</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v>0</v>
          </cell>
          <cell r="AW116">
            <v>0</v>
          </cell>
        </row>
        <row r="117">
          <cell r="A117" t="str">
            <v>HHDNO PLATE CD</v>
          </cell>
          <cell r="B117">
            <v>5.2990000000000004</v>
          </cell>
          <cell r="C117">
            <v>0</v>
          </cell>
          <cell r="D117">
            <v>0</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v>0</v>
          </cell>
          <cell r="AW117">
            <v>0</v>
          </cell>
        </row>
        <row r="118">
          <cell r="A118" t="str">
            <v>HHDSTAY HD. LIGHT BKT.P19</v>
          </cell>
          <cell r="B118">
            <v>2.75</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v>0</v>
          </cell>
          <cell r="AW118">
            <v>0</v>
          </cell>
        </row>
        <row r="119">
          <cell r="A119" t="str">
            <v>HHDBKT FRT. NO. PLATE P19</v>
          </cell>
          <cell r="B119">
            <v>0.7</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row>
        <row r="120">
          <cell r="A120" t="str">
            <v>HHDBASE FRT. NO. PLATE P19</v>
          </cell>
          <cell r="B120">
            <v>0.93</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row>
        <row r="121">
          <cell r="A121" t="str">
            <v>HHDSIDE STAND P19</v>
          </cell>
          <cell r="B121">
            <v>2.31</v>
          </cell>
          <cell r="C121">
            <v>0</v>
          </cell>
          <cell r="D121">
            <v>0</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row>
        <row r="122">
          <cell r="A122" t="str">
            <v>HHDMAIN STAND P19</v>
          </cell>
          <cell r="B122">
            <v>3.5</v>
          </cell>
          <cell r="C122">
            <v>0</v>
          </cell>
          <cell r="D122">
            <v>0</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row>
        <row r="123">
          <cell r="A123" t="str">
            <v>HHDBKT. R STEP P19</v>
          </cell>
          <cell r="B123">
            <v>2.5</v>
          </cell>
          <cell r="C123">
            <v>0</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row>
        <row r="124">
          <cell r="D124">
            <v>0</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row>
        <row r="125">
          <cell r="A125" t="str">
            <v>SUMMARY</v>
          </cell>
        </row>
        <row r="126">
          <cell r="A126" t="str">
            <v>TOTAL PAINTED AREA</v>
          </cell>
          <cell r="B126">
            <v>0</v>
          </cell>
          <cell r="C126">
            <v>775569</v>
          </cell>
          <cell r="D126">
            <v>1193301.5449999999</v>
          </cell>
          <cell r="E126">
            <v>5132310.9000000004</v>
          </cell>
          <cell r="F126">
            <v>440218.19999999995</v>
          </cell>
          <cell r="G126">
            <v>280800.83999999997</v>
          </cell>
          <cell r="H126">
            <v>124608.1</v>
          </cell>
          <cell r="I126">
            <v>1811238.1849999998</v>
          </cell>
          <cell r="J126">
            <v>1986199.6800000002</v>
          </cell>
          <cell r="K126">
            <v>320825.61</v>
          </cell>
          <cell r="L126">
            <v>320825.61</v>
          </cell>
          <cell r="M126">
            <v>22977.69</v>
          </cell>
          <cell r="N126">
            <v>2015738.6</v>
          </cell>
          <cell r="O126">
            <v>0</v>
          </cell>
          <cell r="P126">
            <v>141814.75999999998</v>
          </cell>
          <cell r="Q126">
            <v>14594</v>
          </cell>
          <cell r="R126">
            <v>70090.810000000012</v>
          </cell>
          <cell r="S126">
            <v>20818.8</v>
          </cell>
          <cell r="T126">
            <v>61659.119999999995</v>
          </cell>
          <cell r="U126">
            <v>61648.049999999996</v>
          </cell>
          <cell r="V126">
            <v>61648.049999999996</v>
          </cell>
          <cell r="W126">
            <v>34452.159999999996</v>
          </cell>
          <cell r="X126">
            <v>72359.740000000005</v>
          </cell>
          <cell r="Y126">
            <v>72359.740000000005</v>
          </cell>
          <cell r="Z126">
            <v>141814.75999999998</v>
          </cell>
          <cell r="AA126">
            <v>198563.34</v>
          </cell>
          <cell r="AB126">
            <v>106314.64000000001</v>
          </cell>
          <cell r="AC126">
            <v>16594.989999999998</v>
          </cell>
          <cell r="AD126">
            <v>92318.19</v>
          </cell>
          <cell r="AE126">
            <v>46374.64</v>
          </cell>
          <cell r="AF126">
            <v>46374.64</v>
          </cell>
          <cell r="AG126">
            <v>25906.639999999999</v>
          </cell>
          <cell r="AH126">
            <v>54386.399999999994</v>
          </cell>
          <cell r="AI126">
            <v>54386.399999999994</v>
          </cell>
          <cell r="AJ126">
            <v>79942.159999999989</v>
          </cell>
          <cell r="AK126">
            <v>12456.24</v>
          </cell>
          <cell r="AL126">
            <v>148030.34</v>
          </cell>
          <cell r="AM126">
            <v>0</v>
          </cell>
          <cell r="AN126">
            <v>0</v>
          </cell>
          <cell r="AO126">
            <v>0</v>
          </cell>
          <cell r="AP126">
            <v>0</v>
          </cell>
          <cell r="AQ126">
            <v>0</v>
          </cell>
          <cell r="AR126">
            <v>0</v>
          </cell>
          <cell r="AS126">
            <v>0</v>
          </cell>
          <cell r="AT126">
            <v>0</v>
          </cell>
          <cell r="AU126">
            <v>0</v>
          </cell>
          <cell r="AV126">
            <v>0</v>
          </cell>
          <cell r="AW126">
            <v>6935720.1449999996</v>
          </cell>
        </row>
        <row r="127">
          <cell r="A127" t="str">
            <v>PAINT CONSUMPTION IN LTRS.</v>
          </cell>
          <cell r="B127">
            <v>0</v>
          </cell>
          <cell r="C127">
            <v>0</v>
          </cell>
          <cell r="D127">
            <v>2900</v>
          </cell>
          <cell r="E127">
            <v>10900</v>
          </cell>
          <cell r="F127">
            <v>1800</v>
          </cell>
          <cell r="G127">
            <v>1140</v>
          </cell>
          <cell r="H127">
            <v>0</v>
          </cell>
          <cell r="I127">
            <v>1860</v>
          </cell>
          <cell r="J127">
            <v>7352</v>
          </cell>
          <cell r="K127">
            <v>992</v>
          </cell>
          <cell r="L127">
            <v>1770</v>
          </cell>
          <cell r="M127">
            <v>206</v>
          </cell>
          <cell r="N127">
            <v>3346</v>
          </cell>
          <cell r="O127">
            <v>0</v>
          </cell>
          <cell r="P127">
            <v>0</v>
          </cell>
          <cell r="Q127">
            <v>54</v>
          </cell>
          <cell r="R127">
            <v>404</v>
          </cell>
          <cell r="S127">
            <v>55</v>
          </cell>
          <cell r="T127">
            <v>150</v>
          </cell>
          <cell r="U127">
            <v>326</v>
          </cell>
          <cell r="V127">
            <v>358</v>
          </cell>
          <cell r="W127">
            <v>224</v>
          </cell>
          <cell r="X127">
            <v>278</v>
          </cell>
          <cell r="Y127">
            <v>504</v>
          </cell>
          <cell r="Z127">
            <v>490</v>
          </cell>
          <cell r="AA127">
            <v>690</v>
          </cell>
          <cell r="AB127">
            <v>252</v>
          </cell>
          <cell r="AC127">
            <v>-28</v>
          </cell>
          <cell r="AD127">
            <v>306</v>
          </cell>
          <cell r="AE127">
            <v>-65</v>
          </cell>
          <cell r="AF127">
            <v>75</v>
          </cell>
          <cell r="AG127">
            <v>45</v>
          </cell>
          <cell r="AH127">
            <v>153</v>
          </cell>
          <cell r="AI127">
            <v>170</v>
          </cell>
          <cell r="AJ127">
            <v>205</v>
          </cell>
          <cell r="AK127">
            <v>-45</v>
          </cell>
          <cell r="AL127">
            <v>380</v>
          </cell>
          <cell r="AM127">
            <v>0</v>
          </cell>
          <cell r="AN127">
            <v>0</v>
          </cell>
          <cell r="AO127">
            <v>0</v>
          </cell>
          <cell r="AP127">
            <v>0</v>
          </cell>
          <cell r="AQ127">
            <v>0</v>
          </cell>
          <cell r="AR127">
            <v>0</v>
          </cell>
          <cell r="AS127">
            <v>0</v>
          </cell>
          <cell r="AT127">
            <v>0</v>
          </cell>
          <cell r="AU127">
            <v>0</v>
          </cell>
          <cell r="AV127">
            <v>0</v>
          </cell>
          <cell r="AW127">
            <v>4460</v>
          </cell>
        </row>
        <row r="128">
          <cell r="A128" t="str">
            <v xml:space="preserve">CONSUMTION OF PAINT(IN GRAMS) PER DM2 </v>
          </cell>
          <cell r="B128">
            <v>0</v>
          </cell>
          <cell r="C128">
            <v>0</v>
          </cell>
          <cell r="D128">
            <v>2.4300000000000002</v>
          </cell>
          <cell r="E128">
            <v>2.1240000000000001</v>
          </cell>
          <cell r="F128">
            <v>4.0890000000000004</v>
          </cell>
          <cell r="G128">
            <v>4.0599999999999996</v>
          </cell>
          <cell r="H128">
            <v>0</v>
          </cell>
          <cell r="I128">
            <v>1.0269999999999999</v>
          </cell>
          <cell r="J128">
            <v>3.702</v>
          </cell>
          <cell r="K128">
            <v>3.0920000000000001</v>
          </cell>
          <cell r="L128">
            <v>5.5170000000000003</v>
          </cell>
          <cell r="M128">
            <v>8.9649999999999999</v>
          </cell>
          <cell r="N128">
            <v>1.66</v>
          </cell>
          <cell r="O128" t="e">
            <v>#DIV/0!</v>
          </cell>
          <cell r="P128">
            <v>0</v>
          </cell>
          <cell r="Q128">
            <v>3.7</v>
          </cell>
          <cell r="R128">
            <v>5.7640000000000002</v>
          </cell>
          <cell r="S128">
            <v>2.6419999999999999</v>
          </cell>
          <cell r="T128">
            <v>2.4329999999999998</v>
          </cell>
          <cell r="U128">
            <v>5.2880000000000003</v>
          </cell>
          <cell r="V128">
            <v>5.8070000000000004</v>
          </cell>
          <cell r="W128">
            <v>6.5019999999999998</v>
          </cell>
          <cell r="X128">
            <v>3.8420000000000001</v>
          </cell>
          <cell r="Y128">
            <v>6.9649999999999999</v>
          </cell>
          <cell r="Z128">
            <v>3.4550000000000001</v>
          </cell>
          <cell r="AA128">
            <v>3.4750000000000001</v>
          </cell>
          <cell r="AB128">
            <v>2.37</v>
          </cell>
          <cell r="AC128">
            <v>-1.6870000000000001</v>
          </cell>
          <cell r="AD128">
            <v>3.3149999999999999</v>
          </cell>
          <cell r="AE128">
            <v>-1.4019999999999999</v>
          </cell>
          <cell r="AF128">
            <v>1.617</v>
          </cell>
          <cell r="AG128">
            <v>1.7370000000000001</v>
          </cell>
          <cell r="AH128">
            <v>2.8130000000000002</v>
          </cell>
          <cell r="AI128">
            <v>3.1259999999999999</v>
          </cell>
          <cell r="AJ128">
            <v>2.5640000000000001</v>
          </cell>
          <cell r="AK128">
            <v>-3.613</v>
          </cell>
          <cell r="AL128">
            <v>2.5670000000000002</v>
          </cell>
          <cell r="AM128">
            <v>0</v>
          </cell>
          <cell r="AN128">
            <v>0</v>
          </cell>
          <cell r="AO128">
            <v>0</v>
          </cell>
          <cell r="AP128">
            <v>0</v>
          </cell>
          <cell r="AQ128">
            <v>0</v>
          </cell>
          <cell r="AR128">
            <v>0</v>
          </cell>
          <cell r="AS128">
            <v>0</v>
          </cell>
          <cell r="AT128">
            <v>0</v>
          </cell>
          <cell r="AU128">
            <v>0</v>
          </cell>
          <cell r="AV128">
            <v>0</v>
          </cell>
          <cell r="AW128">
            <v>0.64300000000000002</v>
          </cell>
        </row>
        <row r="129">
          <cell r="A129" t="str">
            <v>PAINT CONSUMPTION IN RS.</v>
          </cell>
          <cell r="B129">
            <v>0</v>
          </cell>
          <cell r="C129">
            <v>0</v>
          </cell>
          <cell r="D129">
            <v>689808.73964827997</v>
          </cell>
          <cell r="E129">
            <v>1305101.9342028829</v>
          </cell>
          <cell r="F129">
            <v>292846.69217263593</v>
          </cell>
          <cell r="G129">
            <v>254553.33465385757</v>
          </cell>
          <cell r="H129">
            <v>0</v>
          </cell>
          <cell r="I129">
            <v>311825.54866365518</v>
          </cell>
          <cell r="J129">
            <v>1644998.6274510741</v>
          </cell>
          <cell r="K129">
            <v>321831.29880681663</v>
          </cell>
          <cell r="L129">
            <v>844363.3383710169</v>
          </cell>
          <cell r="M129">
            <v>18114.15286989876</v>
          </cell>
          <cell r="N129">
            <v>1007426.6338696954</v>
          </cell>
          <cell r="O129">
            <v>0</v>
          </cell>
          <cell r="P129">
            <v>0</v>
          </cell>
          <cell r="Q129">
            <v>27128.203977272726</v>
          </cell>
          <cell r="R129">
            <v>126217.29360024653</v>
          </cell>
          <cell r="S129">
            <v>24820.5815</v>
          </cell>
          <cell r="T129">
            <v>30511.844999999998</v>
          </cell>
          <cell r="U129">
            <v>169057.18586051257</v>
          </cell>
          <cell r="V129">
            <v>148087.73770931279</v>
          </cell>
          <cell r="W129">
            <v>76644.039219873928</v>
          </cell>
          <cell r="X129">
            <v>115120.54004636743</v>
          </cell>
          <cell r="Y129">
            <v>195642.27750391295</v>
          </cell>
          <cell r="Z129">
            <v>139654.25732347398</v>
          </cell>
          <cell r="AA129">
            <v>234582.34501678916</v>
          </cell>
          <cell r="AB129">
            <v>116742.77867400811</v>
          </cell>
          <cell r="AC129">
            <v>-30324</v>
          </cell>
          <cell r="AD129">
            <v>93131.045357142852</v>
          </cell>
          <cell r="AE129">
            <v>-17251.258918850803</v>
          </cell>
          <cell r="AF129">
            <v>25686.188155594406</v>
          </cell>
          <cell r="AG129">
            <v>10501.503128258604</v>
          </cell>
          <cell r="AH129">
            <v>44333.309629554649</v>
          </cell>
          <cell r="AI129">
            <v>49598.885850499333</v>
          </cell>
          <cell r="AJ129">
            <v>73558.96763578603</v>
          </cell>
          <cell r="AK129">
            <v>0</v>
          </cell>
          <cell r="AL129">
            <v>89568.881879194625</v>
          </cell>
          <cell r="AM129">
            <v>0</v>
          </cell>
          <cell r="AN129">
            <v>0</v>
          </cell>
          <cell r="AO129">
            <v>0</v>
          </cell>
          <cell r="AP129">
            <v>0</v>
          </cell>
          <cell r="AQ129">
            <v>0</v>
          </cell>
          <cell r="AR129">
            <v>0</v>
          </cell>
          <cell r="AS129">
            <v>0</v>
          </cell>
          <cell r="AT129">
            <v>0</v>
          </cell>
          <cell r="AU129">
            <v>0</v>
          </cell>
          <cell r="AV129">
            <v>0</v>
          </cell>
          <cell r="AW129">
            <v>543923.81389618909</v>
          </cell>
        </row>
        <row r="130">
          <cell r="A130" t="str">
            <v xml:space="preserve">CONSUMTION OF PAINT(IN RS.) PER DM2 </v>
          </cell>
          <cell r="B130">
            <v>0</v>
          </cell>
          <cell r="C130">
            <v>0</v>
          </cell>
          <cell r="D130">
            <v>0.57806741517985716</v>
          </cell>
          <cell r="E130">
            <v>0.25429128508229748</v>
          </cell>
          <cell r="F130">
            <v>0.66523077004230169</v>
          </cell>
          <cell r="G130">
            <v>0.90652625773433437</v>
          </cell>
          <cell r="H130">
            <v>0</v>
          </cell>
          <cell r="I130">
            <v>0.17216153637112902</v>
          </cell>
          <cell r="J130">
            <v>0.8282141236932804</v>
          </cell>
          <cell r="K130">
            <v>1.0031346899233406</v>
          </cell>
          <cell r="L130">
            <v>2.631845189575162</v>
          </cell>
          <cell r="M130">
            <v>0.78833655036249339</v>
          </cell>
          <cell r="N130">
            <v>0.4997803950719083</v>
          </cell>
          <cell r="O130" t="e">
            <v>#DIV/0!</v>
          </cell>
          <cell r="P130">
            <v>0</v>
          </cell>
          <cell r="Q130">
            <v>1.8588600779274171</v>
          </cell>
          <cell r="R130">
            <v>1.8007680835796662</v>
          </cell>
          <cell r="S130">
            <v>1.1922196043960267</v>
          </cell>
          <cell r="T130">
            <v>0.49484723427775162</v>
          </cell>
          <cell r="U130">
            <v>2.7422957556729304</v>
          </cell>
          <cell r="V130">
            <v>2.4021479626575828</v>
          </cell>
          <cell r="W130">
            <v>2.2246512038686088</v>
          </cell>
          <cell r="X130">
            <v>1.590947397632543</v>
          </cell>
          <cell r="Y130">
            <v>2.7037448932778494</v>
          </cell>
          <cell r="Z130">
            <v>0.98476531866974926</v>
          </cell>
          <cell r="AA130">
            <v>1.1813980617811382</v>
          </cell>
          <cell r="AB130">
            <v>1.0980875133848742</v>
          </cell>
          <cell r="AC130">
            <v>-1.8272984798424106</v>
          </cell>
          <cell r="AD130">
            <v>1.0088049316948573</v>
          </cell>
          <cell r="AE130">
            <v>-0.37199768922951859</v>
          </cell>
          <cell r="AF130">
            <v>0.55388436774052385</v>
          </cell>
          <cell r="AG130">
            <v>0.40535951895956418</v>
          </cell>
          <cell r="AH130">
            <v>0.81515433324424225</v>
          </cell>
          <cell r="AI130">
            <v>0.91197221824756447</v>
          </cell>
          <cell r="AJ130">
            <v>0.92015236560765978</v>
          </cell>
          <cell r="AK130">
            <v>0</v>
          </cell>
          <cell r="AL130">
            <v>0.60507110825520383</v>
          </cell>
          <cell r="AM130">
            <v>0</v>
          </cell>
          <cell r="AN130">
            <v>0</v>
          </cell>
          <cell r="AO130">
            <v>0</v>
          </cell>
          <cell r="AP130">
            <v>0</v>
          </cell>
          <cell r="AQ130">
            <v>0</v>
          </cell>
          <cell r="AR130">
            <v>0</v>
          </cell>
          <cell r="AS130">
            <v>0</v>
          </cell>
          <cell r="AT130">
            <v>0</v>
          </cell>
          <cell r="AU130">
            <v>0</v>
          </cell>
          <cell r="AV130">
            <v>0</v>
          </cell>
          <cell r="AW130">
            <v>7.842355264122168E-2</v>
          </cell>
        </row>
        <row r="132">
          <cell r="A132" t="str">
            <v>PERCENTAGE CALCULATION</v>
          </cell>
          <cell r="B132">
            <v>0</v>
          </cell>
          <cell r="C132">
            <v>0</v>
          </cell>
          <cell r="D132">
            <v>2900</v>
          </cell>
          <cell r="E132">
            <v>10900</v>
          </cell>
          <cell r="F132">
            <v>1800</v>
          </cell>
          <cell r="G132">
            <v>1140</v>
          </cell>
          <cell r="H132">
            <v>0</v>
          </cell>
          <cell r="I132">
            <v>1860</v>
          </cell>
          <cell r="J132">
            <v>0</v>
          </cell>
          <cell r="K132">
            <v>0</v>
          </cell>
          <cell r="L132">
            <v>0</v>
          </cell>
          <cell r="M132">
            <v>206</v>
          </cell>
          <cell r="N132">
            <v>0</v>
          </cell>
          <cell r="O132">
            <v>0</v>
          </cell>
          <cell r="P132">
            <v>0</v>
          </cell>
          <cell r="Q132">
            <v>0</v>
          </cell>
          <cell r="R132">
            <v>0</v>
          </cell>
          <cell r="S132">
            <v>55</v>
          </cell>
          <cell r="T132">
            <v>150</v>
          </cell>
          <cell r="U132">
            <v>0</v>
          </cell>
          <cell r="V132">
            <v>0</v>
          </cell>
          <cell r="W132">
            <v>0</v>
          </cell>
          <cell r="X132">
            <v>0</v>
          </cell>
          <cell r="Y132">
            <v>0</v>
          </cell>
          <cell r="Z132">
            <v>0</v>
          </cell>
          <cell r="AA132">
            <v>0</v>
          </cell>
          <cell r="AB132">
            <v>0</v>
          </cell>
          <cell r="AC132">
            <v>0</v>
          </cell>
          <cell r="AD132">
            <v>0</v>
          </cell>
          <cell r="AE132">
            <v>-65</v>
          </cell>
          <cell r="AF132">
            <v>75</v>
          </cell>
          <cell r="AG132">
            <v>45</v>
          </cell>
          <cell r="AH132">
            <v>153</v>
          </cell>
          <cell r="AI132">
            <v>170</v>
          </cell>
          <cell r="AJ132">
            <v>205</v>
          </cell>
          <cell r="AK132">
            <v>-45</v>
          </cell>
          <cell r="AL132">
            <v>380</v>
          </cell>
          <cell r="AM132">
            <v>0</v>
          </cell>
          <cell r="AN132">
            <v>0</v>
          </cell>
          <cell r="AO132">
            <v>0</v>
          </cell>
          <cell r="AP132">
            <v>0</v>
          </cell>
          <cell r="AQ132">
            <v>0</v>
          </cell>
          <cell r="AR132">
            <v>0</v>
          </cell>
          <cell r="AS132">
            <v>0</v>
          </cell>
          <cell r="AT132">
            <v>0</v>
          </cell>
          <cell r="AU132">
            <v>0</v>
          </cell>
          <cell r="AV132">
            <v>0</v>
          </cell>
          <cell r="AW132">
            <v>19929</v>
          </cell>
          <cell r="AX132">
            <v>0</v>
          </cell>
          <cell r="AY132">
            <v>0.85237490109573932</v>
          </cell>
          <cell r="AZ132">
            <v>0.22379447036981284</v>
          </cell>
        </row>
        <row r="133">
          <cell r="A133" t="str">
            <v>@@@@@@</v>
          </cell>
          <cell r="B133" t="str">
            <v>@@@@@@</v>
          </cell>
          <cell r="C133" t="str">
            <v>@@@@@@</v>
          </cell>
          <cell r="D133" t="str">
            <v>@@@@@@</v>
          </cell>
          <cell r="E133" t="str">
            <v>@@@@@@</v>
          </cell>
          <cell r="F133" t="str">
            <v>@@@@@@</v>
          </cell>
          <cell r="G133" t="str">
            <v>@@@@@@</v>
          </cell>
          <cell r="H133" t="str">
            <v>@@@@@@</v>
          </cell>
          <cell r="I133" t="str">
            <v>@@@@@@</v>
          </cell>
          <cell r="J133" t="str">
            <v>@@@@@@</v>
          </cell>
          <cell r="K133" t="str">
            <v>@@@@@@</v>
          </cell>
          <cell r="L133" t="str">
            <v>@@@@@@</v>
          </cell>
          <cell r="M133" t="str">
            <v>@@@@@@</v>
          </cell>
          <cell r="N133" t="str">
            <v>@@@@@@</v>
          </cell>
          <cell r="O133" t="str">
            <v>@@@@@@</v>
          </cell>
          <cell r="P133" t="str">
            <v>@@@@@@</v>
          </cell>
          <cell r="Q133" t="str">
            <v>@@@@@@</v>
          </cell>
          <cell r="R133" t="str">
            <v>@@@@@@</v>
          </cell>
          <cell r="S133" t="str">
            <v>@@@@@@</v>
          </cell>
          <cell r="T133" t="str">
            <v>@@@@@@</v>
          </cell>
          <cell r="U133" t="str">
            <v>@@@@@@</v>
          </cell>
          <cell r="V133" t="str">
            <v>@@@@@@</v>
          </cell>
          <cell r="W133" t="str">
            <v>@@@@@@</v>
          </cell>
          <cell r="X133" t="str">
            <v>@@@@@@</v>
          </cell>
          <cell r="Y133" t="str">
            <v>@@@@@@</v>
          </cell>
          <cell r="Z133" t="str">
            <v>@@@@@@</v>
          </cell>
          <cell r="AA133" t="str">
            <v>@@@@@@</v>
          </cell>
          <cell r="AB133" t="str">
            <v>@@@@@@</v>
          </cell>
          <cell r="AC133" t="str">
            <v>@@@@@@</v>
          </cell>
          <cell r="AD133" t="str">
            <v>@@@@@@</v>
          </cell>
          <cell r="AE133" t="str">
            <v>@@@@@@</v>
          </cell>
          <cell r="AF133" t="str">
            <v>@@@@@@</v>
          </cell>
          <cell r="AG133" t="str">
            <v>@@@@@@</v>
          </cell>
          <cell r="AH133" t="str">
            <v>@@@@@@</v>
          </cell>
          <cell r="AI133" t="str">
            <v>@@@@@@</v>
          </cell>
          <cell r="AJ133" t="str">
            <v>@@@@@@</v>
          </cell>
          <cell r="AK133" t="str">
            <v>@@@@@@</v>
          </cell>
          <cell r="AL133" t="str">
            <v>@@@@@@</v>
          </cell>
          <cell r="AM133" t="str">
            <v>@@@@@@</v>
          </cell>
          <cell r="AN133" t="str">
            <v>@@@@@@</v>
          </cell>
          <cell r="AO133" t="str">
            <v>@@@@@@</v>
          </cell>
          <cell r="AP133" t="str">
            <v>@@@@@@</v>
          </cell>
          <cell r="AQ133" t="str">
            <v>@@@@@@</v>
          </cell>
          <cell r="AR133" t="str">
            <v>@@@@@@</v>
          </cell>
          <cell r="AS133" t="str">
            <v>@@@@@@</v>
          </cell>
          <cell r="AT133" t="str">
            <v>@@@@@@</v>
          </cell>
          <cell r="AU133">
            <v>0</v>
          </cell>
          <cell r="AV133">
            <v>0</v>
          </cell>
          <cell r="AW133" t="str">
            <v>@@@@@@</v>
          </cell>
          <cell r="AX133" t="str">
            <v>@@@@@@</v>
          </cell>
          <cell r="AY133" t="str">
            <v>@@@@@@@@@@@@</v>
          </cell>
          <cell r="AZ133" t="str">
            <v>@@@@@@</v>
          </cell>
          <cell r="BA133" t="str">
            <v>@@@@@@</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LF WEH BANGALURU"/>
      <sheetName val="DLF WEH BANGALURU (2)"/>
      <sheetName val="sheet1"/>
      <sheetName val="01"/>
      <sheetName val="02"/>
      <sheetName val="03"/>
      <sheetName val="04"/>
      <sheetName val="analysis"/>
      <sheetName val="PRECAST lightconc-II"/>
      <sheetName val="Elect."/>
      <sheetName val="storm water1"/>
    </sheetNames>
    <sheetDataSet>
      <sheetData sheetId="0"/>
      <sheetData sheetId="1">
        <row r="3">
          <cell r="AE3">
            <v>0.05</v>
          </cell>
          <cell r="AG3">
            <v>4.2500000000000003E-2</v>
          </cell>
          <cell r="AI3">
            <v>4.1200000000000001E-2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HMCH-HARIDWAR"/>
      <sheetName val="Sheet1"/>
      <sheetName val="PRECAST lightconc-II"/>
      <sheetName val="GBW"/>
      <sheetName val="Elect."/>
      <sheetName val="DLF WEH BANGALURU"/>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ments"/>
      <sheetName val="BOQ R1"/>
      <sheetName val="BOQ Semi Final"/>
      <sheetName val="BasicAlpha"/>
      <sheetName val="BOQ EE LS"/>
      <sheetName val="BOQ EE Prt"/>
      <sheetName val="BOQ Final"/>
      <sheetName val="Basic Rates"/>
      <sheetName val="SH-I"/>
      <sheetName val="SH-II"/>
      <sheetName val="SH-III"/>
      <sheetName val="SH-IV"/>
      <sheetName val="SH-V"/>
      <sheetName val="Bud Offers"/>
      <sheetName val="Pending"/>
      <sheetName val="storm water"/>
      <sheetName val="Vehicles"/>
      <sheetName val="Sheet1"/>
    </sheetNames>
    <sheetDataSet>
      <sheetData sheetId="0"/>
      <sheetData sheetId="1"/>
      <sheetData sheetId="2"/>
      <sheetData sheetId="3"/>
      <sheetData sheetId="4"/>
      <sheetData sheetId="5"/>
      <sheetData sheetId="6"/>
      <sheetData sheetId="7">
        <row r="5">
          <cell r="A5" t="str">
            <v>Sl No</v>
          </cell>
          <cell r="B5" t="str">
            <v>Item No</v>
          </cell>
          <cell r="D5" t="str">
            <v>Description of Item</v>
          </cell>
          <cell r="E5" t="str">
            <v>Dealer / Mfr</v>
          </cell>
          <cell r="F5" t="str">
            <v>Unit</v>
          </cell>
          <cell r="G5" t="str">
            <v>Basic Rate</v>
          </cell>
          <cell r="H5" t="str">
            <v>Discount</v>
          </cell>
          <cell r="I5" t="str">
            <v>ED</v>
          </cell>
          <cell r="J5" t="str">
            <v>ST</v>
          </cell>
          <cell r="K5" t="str">
            <v>P/F</v>
          </cell>
          <cell r="L5" t="str">
            <v>Rate</v>
          </cell>
        </row>
        <row r="6">
          <cell r="A6">
            <v>5001</v>
          </cell>
          <cell r="D6" t="str">
            <v>AHU Controls 2 way valve with modulating thermostat etc</v>
          </cell>
          <cell r="F6" t="str">
            <v>Each</v>
          </cell>
          <cell r="G6">
            <v>0</v>
          </cell>
          <cell r="H6">
            <v>0</v>
          </cell>
          <cell r="J6">
            <v>0</v>
          </cell>
          <cell r="L6">
            <v>0</v>
          </cell>
        </row>
        <row r="7">
          <cell r="A7">
            <v>5002</v>
          </cell>
          <cell r="D7" t="str">
            <v>AHU double skinned with 40kg/sqcm PUF - 10 TR</v>
          </cell>
          <cell r="E7" t="str">
            <v>Caryaire</v>
          </cell>
          <cell r="F7" t="str">
            <v>Each</v>
          </cell>
          <cell r="G7">
            <v>84500</v>
          </cell>
          <cell r="H7">
            <v>0.05</v>
          </cell>
          <cell r="I7">
            <v>0.16</v>
          </cell>
          <cell r="J7">
            <v>0.1</v>
          </cell>
          <cell r="K7">
            <v>0.04</v>
          </cell>
          <cell r="L7">
            <v>111528</v>
          </cell>
        </row>
        <row r="8">
          <cell r="A8">
            <v>5003</v>
          </cell>
          <cell r="D8" t="str">
            <v>AHU double skinned with 40kg/sqcm PUF - 12 TR</v>
          </cell>
          <cell r="E8" t="str">
            <v>Caryaire</v>
          </cell>
          <cell r="F8" t="str">
            <v>Each</v>
          </cell>
          <cell r="G8">
            <v>101500</v>
          </cell>
          <cell r="H8">
            <v>0.05</v>
          </cell>
          <cell r="I8">
            <v>0.16</v>
          </cell>
          <cell r="J8">
            <v>0.1</v>
          </cell>
          <cell r="K8">
            <v>0.04</v>
          </cell>
          <cell r="L8">
            <v>132960</v>
          </cell>
        </row>
        <row r="9">
          <cell r="A9">
            <v>5004</v>
          </cell>
          <cell r="D9" t="str">
            <v>AHU double skinned with 40kg/sqcm PUF - 15 TR</v>
          </cell>
          <cell r="E9" t="str">
            <v>Caryaire</v>
          </cell>
          <cell r="F9" t="str">
            <v>Each</v>
          </cell>
          <cell r="G9">
            <v>113500</v>
          </cell>
          <cell r="H9">
            <v>0.05</v>
          </cell>
          <cell r="I9">
            <v>0.16</v>
          </cell>
          <cell r="J9">
            <v>0.1</v>
          </cell>
          <cell r="K9">
            <v>0.04</v>
          </cell>
          <cell r="L9">
            <v>148088</v>
          </cell>
        </row>
        <row r="10">
          <cell r="A10">
            <v>5005</v>
          </cell>
          <cell r="D10" t="str">
            <v>AHU double skinned with 40kg/sqcm PUF - 20 TR</v>
          </cell>
          <cell r="E10" t="str">
            <v>Caryaire</v>
          </cell>
          <cell r="F10" t="str">
            <v>Each</v>
          </cell>
          <cell r="G10">
            <v>134500</v>
          </cell>
          <cell r="H10">
            <v>0.05</v>
          </cell>
          <cell r="I10">
            <v>0.16</v>
          </cell>
          <cell r="J10">
            <v>0.1</v>
          </cell>
          <cell r="K10">
            <v>0.04</v>
          </cell>
          <cell r="L10">
            <v>174563</v>
          </cell>
        </row>
        <row r="11">
          <cell r="A11">
            <v>5006</v>
          </cell>
          <cell r="D11" t="str">
            <v>AHU double skinned with 40kg/sqcm PUF - 25 TR</v>
          </cell>
          <cell r="E11" t="str">
            <v>Caryaire</v>
          </cell>
          <cell r="F11" t="str">
            <v>Each</v>
          </cell>
          <cell r="G11">
            <v>168100</v>
          </cell>
          <cell r="H11">
            <v>0.05</v>
          </cell>
          <cell r="I11">
            <v>0.16</v>
          </cell>
          <cell r="J11">
            <v>0.1</v>
          </cell>
          <cell r="K11">
            <v>0.04</v>
          </cell>
          <cell r="L11">
            <v>216922</v>
          </cell>
        </row>
        <row r="12">
          <cell r="A12">
            <v>5007</v>
          </cell>
          <cell r="D12" t="str">
            <v>AHU double skinned with 40kg/sqcm PUF - 35 TR</v>
          </cell>
          <cell r="E12" t="str">
            <v>Caryaire</v>
          </cell>
          <cell r="F12" t="str">
            <v>Each</v>
          </cell>
          <cell r="G12">
            <v>218500</v>
          </cell>
          <cell r="H12">
            <v>0.05</v>
          </cell>
          <cell r="I12">
            <v>0.16</v>
          </cell>
          <cell r="J12">
            <v>0.1</v>
          </cell>
          <cell r="K12">
            <v>0.04</v>
          </cell>
          <cell r="L12">
            <v>280460</v>
          </cell>
        </row>
        <row r="13">
          <cell r="A13">
            <v>5008</v>
          </cell>
          <cell r="D13" t="str">
            <v>AHU double skinned with 40kg/sqcm PUF - 5 TR</v>
          </cell>
          <cell r="E13" t="str">
            <v>Caryaire</v>
          </cell>
          <cell r="F13" t="str">
            <v>Each</v>
          </cell>
          <cell r="G13">
            <v>56500</v>
          </cell>
          <cell r="H13">
            <v>0.05</v>
          </cell>
          <cell r="I13">
            <v>0.16</v>
          </cell>
          <cell r="J13">
            <v>0.1</v>
          </cell>
          <cell r="K13">
            <v>0.04</v>
          </cell>
          <cell r="L13">
            <v>76229</v>
          </cell>
        </row>
        <row r="14">
          <cell r="A14">
            <v>5009</v>
          </cell>
          <cell r="D14" t="str">
            <v>Aluminium Foil 7 micron nominal  thickness</v>
          </cell>
          <cell r="E14" t="str">
            <v>UP Twiga</v>
          </cell>
          <cell r="F14" t="str">
            <v>Sq Mtr</v>
          </cell>
          <cell r="G14">
            <v>60</v>
          </cell>
          <cell r="H14">
            <v>0.2</v>
          </cell>
          <cell r="I14">
            <v>0.16</v>
          </cell>
          <cell r="J14">
            <v>0.153</v>
          </cell>
          <cell r="L14">
            <v>64</v>
          </cell>
        </row>
        <row r="15">
          <cell r="A15">
            <v>5010</v>
          </cell>
          <cell r="D15" t="str">
            <v xml:space="preserve">Aluminium perforated sheet 0.5 mm thick </v>
          </cell>
          <cell r="F15" t="str">
            <v>Sq Mtr</v>
          </cell>
          <cell r="G15">
            <v>15</v>
          </cell>
          <cell r="H15">
            <v>0</v>
          </cell>
          <cell r="L15">
            <v>15</v>
          </cell>
        </row>
        <row r="16">
          <cell r="A16">
            <v>5011</v>
          </cell>
          <cell r="D16" t="str">
            <v>Aluminium sheet 0.45 mm thick with roofing grade strip at joints</v>
          </cell>
          <cell r="F16" t="str">
            <v>Sq Mtr</v>
          </cell>
          <cell r="G16">
            <v>75</v>
          </cell>
          <cell r="H16">
            <v>0</v>
          </cell>
          <cell r="L16">
            <v>75</v>
          </cell>
        </row>
        <row r="17">
          <cell r="A17">
            <v>5012</v>
          </cell>
          <cell r="D17" t="str">
            <v>Anti Vibration mountings</v>
          </cell>
          <cell r="E17" t="str">
            <v>MachinoSpares</v>
          </cell>
          <cell r="F17" t="str">
            <v>Each</v>
          </cell>
          <cell r="G17">
            <v>650</v>
          </cell>
          <cell r="H17">
            <v>0.15</v>
          </cell>
          <cell r="J17">
            <v>0.153</v>
          </cell>
          <cell r="K17">
            <v>0.02</v>
          </cell>
          <cell r="L17">
            <v>650</v>
          </cell>
        </row>
        <row r="18">
          <cell r="A18">
            <v>5013</v>
          </cell>
          <cell r="D18" t="str">
            <v>Rubber expansion joint for pump 125 mm dia size</v>
          </cell>
          <cell r="E18" t="str">
            <v>Flexicons</v>
          </cell>
          <cell r="F18" t="str">
            <v>Each</v>
          </cell>
          <cell r="G18">
            <v>3990</v>
          </cell>
          <cell r="H18">
            <v>0.15</v>
          </cell>
          <cell r="J18">
            <v>0.153</v>
          </cell>
          <cell r="K18">
            <v>0.02</v>
          </cell>
          <cell r="L18">
            <v>3989</v>
          </cell>
        </row>
        <row r="19">
          <cell r="A19">
            <v>5014</v>
          </cell>
          <cell r="D19" t="str">
            <v>Concentric Reducer 125 x 150 mm</v>
          </cell>
          <cell r="E19" t="str">
            <v>Shah Tubes Co</v>
          </cell>
          <cell r="F19" t="str">
            <v>Each</v>
          </cell>
          <cell r="G19">
            <v>175</v>
          </cell>
          <cell r="H19">
            <v>0.2</v>
          </cell>
          <cell r="J19">
            <v>0.153</v>
          </cell>
          <cell r="L19">
            <v>161</v>
          </cell>
        </row>
        <row r="20">
          <cell r="A20">
            <v>5015</v>
          </cell>
          <cell r="D20" t="str">
            <v>Concentric Reducer 100 x 150 mm</v>
          </cell>
          <cell r="E20" t="str">
            <v>Shah Tubes Co</v>
          </cell>
          <cell r="F20" t="str">
            <v>Each</v>
          </cell>
          <cell r="G20">
            <v>175</v>
          </cell>
          <cell r="H20">
            <v>0.2</v>
          </cell>
          <cell r="J20">
            <v>0.153</v>
          </cell>
          <cell r="L20">
            <v>161</v>
          </cell>
        </row>
        <row r="21">
          <cell r="A21">
            <v>5016</v>
          </cell>
          <cell r="D21" t="str">
            <v>Concentric Reducer  80 x 150 mm</v>
          </cell>
          <cell r="E21" t="str">
            <v>Shah Tubes Co</v>
          </cell>
          <cell r="F21" t="str">
            <v>Each</v>
          </cell>
          <cell r="G21">
            <v>215</v>
          </cell>
          <cell r="H21">
            <v>0.2</v>
          </cell>
          <cell r="J21">
            <v>0.153</v>
          </cell>
          <cell r="L21">
            <v>198</v>
          </cell>
        </row>
        <row r="22">
          <cell r="A22">
            <v>5017</v>
          </cell>
          <cell r="B22">
            <v>8</v>
          </cell>
          <cell r="C22" t="str">
            <v>ae</v>
          </cell>
          <cell r="D22" t="str">
            <v>Automatic Purge Valve - 40 mm dia</v>
          </cell>
          <cell r="F22" t="str">
            <v>Each</v>
          </cell>
          <cell r="G22">
            <v>1000</v>
          </cell>
          <cell r="H22">
            <v>0</v>
          </cell>
          <cell r="L22">
            <v>1000</v>
          </cell>
        </row>
        <row r="23">
          <cell r="A23">
            <v>5018</v>
          </cell>
          <cell r="B23">
            <v>8</v>
          </cell>
          <cell r="C23" t="str">
            <v>af</v>
          </cell>
          <cell r="D23" t="str">
            <v>Automatic Purge Valve - 25 mm dia</v>
          </cell>
          <cell r="F23" t="str">
            <v>Each</v>
          </cell>
          <cell r="G23">
            <v>750</v>
          </cell>
          <cell r="H23">
            <v>0</v>
          </cell>
          <cell r="L23">
            <v>750</v>
          </cell>
        </row>
        <row r="24">
          <cell r="A24">
            <v>5019</v>
          </cell>
          <cell r="B24">
            <v>8</v>
          </cell>
          <cell r="C24" t="str">
            <v>b</v>
          </cell>
          <cell r="D24" t="str">
            <v>Balancing Valve - 125 mm dia</v>
          </cell>
          <cell r="E24" t="str">
            <v>Advance</v>
          </cell>
          <cell r="F24" t="str">
            <v>Each</v>
          </cell>
          <cell r="G24">
            <v>11657</v>
          </cell>
          <cell r="H24">
            <v>0.15</v>
          </cell>
          <cell r="K24">
            <v>0.02</v>
          </cell>
          <cell r="L24">
            <v>10107</v>
          </cell>
        </row>
        <row r="25">
          <cell r="A25">
            <v>5020</v>
          </cell>
          <cell r="B25">
            <v>10</v>
          </cell>
          <cell r="C25" t="str">
            <v>b</v>
          </cell>
          <cell r="D25" t="str">
            <v>Rubber expansion joint for pump 150 mm dia size</v>
          </cell>
          <cell r="E25" t="str">
            <v>Flexicons</v>
          </cell>
          <cell r="F25" t="str">
            <v>Each</v>
          </cell>
          <cell r="G25">
            <v>4435</v>
          </cell>
          <cell r="H25">
            <v>0.15</v>
          </cell>
          <cell r="J25">
            <v>0.153</v>
          </cell>
          <cell r="K25">
            <v>0.02</v>
          </cell>
          <cell r="L25">
            <v>4433</v>
          </cell>
        </row>
        <row r="26">
          <cell r="A26">
            <v>5021</v>
          </cell>
          <cell r="B26">
            <v>8</v>
          </cell>
          <cell r="C26" t="str">
            <v>ij</v>
          </cell>
          <cell r="D26" t="str">
            <v>Balancing Valve - 20 mm dia (For FCU)</v>
          </cell>
          <cell r="E26" t="str">
            <v>Advance</v>
          </cell>
          <cell r="F26" t="str">
            <v>Each</v>
          </cell>
          <cell r="G26">
            <v>737</v>
          </cell>
          <cell r="H26">
            <v>0.15</v>
          </cell>
          <cell r="K26">
            <v>0.02</v>
          </cell>
          <cell r="L26">
            <v>639</v>
          </cell>
        </row>
        <row r="27">
          <cell r="A27">
            <v>5022</v>
          </cell>
          <cell r="B27">
            <v>8</v>
          </cell>
          <cell r="C27" t="str">
            <v>a</v>
          </cell>
          <cell r="D27" t="str">
            <v>Balancing Valve - 200 mm dia</v>
          </cell>
          <cell r="E27" t="str">
            <v>Advance</v>
          </cell>
          <cell r="F27" t="str">
            <v>Each</v>
          </cell>
          <cell r="G27">
            <v>30743</v>
          </cell>
          <cell r="H27">
            <v>0.15</v>
          </cell>
          <cell r="K27">
            <v>0.02</v>
          </cell>
          <cell r="L27">
            <v>26654</v>
          </cell>
        </row>
        <row r="28">
          <cell r="A28">
            <v>5023</v>
          </cell>
          <cell r="B28">
            <v>10</v>
          </cell>
          <cell r="C28" t="str">
            <v>a</v>
          </cell>
          <cell r="D28" t="str">
            <v>Rubber expansion joint for pump 100 mm dia size</v>
          </cell>
          <cell r="E28" t="str">
            <v>Flexicons</v>
          </cell>
          <cell r="F28" t="str">
            <v>Each</v>
          </cell>
          <cell r="G28">
            <v>3456</v>
          </cell>
          <cell r="H28">
            <v>0.15</v>
          </cell>
          <cell r="J28">
            <v>0.153</v>
          </cell>
          <cell r="K28">
            <v>0.02</v>
          </cell>
          <cell r="L28">
            <v>3455</v>
          </cell>
        </row>
        <row r="29">
          <cell r="A29">
            <v>5024</v>
          </cell>
          <cell r="B29">
            <v>8</v>
          </cell>
          <cell r="C29" t="str">
            <v>h</v>
          </cell>
          <cell r="D29" t="str">
            <v>Balancing Valve - 25 mm dia (For FCU)</v>
          </cell>
          <cell r="E29" t="str">
            <v>Advance</v>
          </cell>
          <cell r="F29" t="str">
            <v>Each</v>
          </cell>
          <cell r="G29">
            <v>891</v>
          </cell>
          <cell r="H29">
            <v>0.15</v>
          </cell>
          <cell r="K29">
            <v>0.02</v>
          </cell>
          <cell r="L29">
            <v>772</v>
          </cell>
        </row>
        <row r="30">
          <cell r="A30">
            <v>5025</v>
          </cell>
          <cell r="B30">
            <v>8</v>
          </cell>
          <cell r="C30" t="str">
            <v>g</v>
          </cell>
          <cell r="D30" t="str">
            <v>Balancing Valve - 32 mm dia (For AHU)</v>
          </cell>
          <cell r="E30" t="str">
            <v>Advance</v>
          </cell>
          <cell r="F30" t="str">
            <v>Each</v>
          </cell>
          <cell r="G30">
            <v>1184</v>
          </cell>
          <cell r="H30">
            <v>0.15</v>
          </cell>
          <cell r="K30">
            <v>0.02</v>
          </cell>
          <cell r="L30">
            <v>1027</v>
          </cell>
        </row>
        <row r="31">
          <cell r="A31">
            <v>5026</v>
          </cell>
          <cell r="B31">
            <v>8</v>
          </cell>
          <cell r="C31" t="str">
            <v>f</v>
          </cell>
          <cell r="D31" t="str">
            <v>Balancing Valve - 40 mm dia (For AHU)</v>
          </cell>
          <cell r="E31" t="str">
            <v>Advance</v>
          </cell>
          <cell r="F31" t="str">
            <v>Each</v>
          </cell>
          <cell r="G31">
            <v>1532</v>
          </cell>
          <cell r="H31">
            <v>0.15</v>
          </cell>
          <cell r="K31">
            <v>0.02</v>
          </cell>
          <cell r="L31">
            <v>1328</v>
          </cell>
        </row>
        <row r="32">
          <cell r="A32">
            <v>5027</v>
          </cell>
          <cell r="B32">
            <v>8</v>
          </cell>
          <cell r="C32" t="str">
            <v>e</v>
          </cell>
          <cell r="D32" t="str">
            <v>Balancing Valve - 50 mm dia (For AHU)</v>
          </cell>
          <cell r="E32" t="str">
            <v>Advance</v>
          </cell>
          <cell r="F32" t="str">
            <v>Each</v>
          </cell>
          <cell r="G32">
            <v>2525</v>
          </cell>
          <cell r="H32">
            <v>0.15</v>
          </cell>
          <cell r="K32">
            <v>0.02</v>
          </cell>
          <cell r="L32">
            <v>2189</v>
          </cell>
        </row>
        <row r="33">
          <cell r="A33">
            <v>5028</v>
          </cell>
          <cell r="B33">
            <v>8</v>
          </cell>
          <cell r="C33" t="str">
            <v>d</v>
          </cell>
          <cell r="D33" t="str">
            <v>Balancing Valve - 65 mm dia (For AHU)</v>
          </cell>
          <cell r="E33" t="str">
            <v>Advance</v>
          </cell>
          <cell r="F33" t="str">
            <v>Each</v>
          </cell>
          <cell r="G33">
            <v>4000</v>
          </cell>
          <cell r="H33">
            <v>0.15</v>
          </cell>
          <cell r="K33">
            <v>0.02</v>
          </cell>
          <cell r="L33">
            <v>3468</v>
          </cell>
        </row>
        <row r="34">
          <cell r="A34">
            <v>5029</v>
          </cell>
          <cell r="B34">
            <v>8</v>
          </cell>
          <cell r="C34" t="str">
            <v>c</v>
          </cell>
          <cell r="D34" t="str">
            <v>Balancing Valve - 80 mm dia (For AHU)</v>
          </cell>
          <cell r="E34" t="str">
            <v>Advance</v>
          </cell>
          <cell r="F34" t="str">
            <v>Each</v>
          </cell>
          <cell r="G34">
            <v>4641</v>
          </cell>
          <cell r="H34">
            <v>0.15</v>
          </cell>
          <cell r="K34">
            <v>0.02</v>
          </cell>
          <cell r="L34">
            <v>4024</v>
          </cell>
        </row>
        <row r="35">
          <cell r="A35">
            <v>5030</v>
          </cell>
          <cell r="B35">
            <v>8</v>
          </cell>
          <cell r="C35" t="str">
            <v>w</v>
          </cell>
          <cell r="D35" t="str">
            <v xml:space="preserve">Ball Valve screw type w/o strainer - 20 mm dia </v>
          </cell>
          <cell r="F35" t="str">
            <v>Each</v>
          </cell>
          <cell r="G35">
            <v>81</v>
          </cell>
          <cell r="H35">
            <v>0.2</v>
          </cell>
          <cell r="J35">
            <v>0.153</v>
          </cell>
          <cell r="L35">
            <v>75</v>
          </cell>
        </row>
        <row r="36">
          <cell r="A36">
            <v>5031</v>
          </cell>
          <cell r="B36">
            <v>8</v>
          </cell>
          <cell r="C36" t="str">
            <v>v</v>
          </cell>
          <cell r="D36" t="str">
            <v xml:space="preserve">Ball Valve screw type w/o strainer - 25 mm dia </v>
          </cell>
          <cell r="F36" t="str">
            <v>Each</v>
          </cell>
          <cell r="G36">
            <v>122</v>
          </cell>
          <cell r="H36">
            <v>0.2</v>
          </cell>
          <cell r="J36">
            <v>0.153</v>
          </cell>
          <cell r="L36">
            <v>113</v>
          </cell>
        </row>
        <row r="37">
          <cell r="A37">
            <v>5032</v>
          </cell>
          <cell r="B37">
            <v>8</v>
          </cell>
          <cell r="C37" t="str">
            <v>u</v>
          </cell>
          <cell r="D37" t="str">
            <v xml:space="preserve">Ball Valve screw type with strainer - 20 mm dia </v>
          </cell>
          <cell r="F37" t="str">
            <v>Each</v>
          </cell>
          <cell r="G37">
            <v>468</v>
          </cell>
          <cell r="H37">
            <v>0.2</v>
          </cell>
          <cell r="J37">
            <v>0.153</v>
          </cell>
          <cell r="L37">
            <v>432</v>
          </cell>
        </row>
        <row r="38">
          <cell r="A38">
            <v>5033</v>
          </cell>
          <cell r="B38">
            <v>8</v>
          </cell>
          <cell r="C38" t="str">
            <v>t</v>
          </cell>
          <cell r="D38" t="str">
            <v xml:space="preserve">Ball Valve screw type with strainer - 25 mm dia </v>
          </cell>
          <cell r="F38" t="str">
            <v>Each</v>
          </cell>
          <cell r="G38">
            <v>535</v>
          </cell>
          <cell r="H38">
            <v>0.2</v>
          </cell>
          <cell r="J38">
            <v>0.153</v>
          </cell>
          <cell r="L38">
            <v>493</v>
          </cell>
        </row>
        <row r="39">
          <cell r="A39">
            <v>5034</v>
          </cell>
          <cell r="D39" t="str">
            <v>Bitumen</v>
          </cell>
          <cell r="E39" t="str">
            <v>IOC/ BPCL</v>
          </cell>
          <cell r="F39" t="str">
            <v>Kg</v>
          </cell>
          <cell r="G39">
            <v>25</v>
          </cell>
          <cell r="H39">
            <v>0</v>
          </cell>
          <cell r="L39">
            <v>25</v>
          </cell>
        </row>
        <row r="40">
          <cell r="A40">
            <v>5035</v>
          </cell>
          <cell r="D40" t="str">
            <v>Brass end coupling set 20 mm dia for kitec pipe (Split ring, Seal, 1 male and 1 female thread connector)</v>
          </cell>
          <cell r="E40" t="str">
            <v>Kitec</v>
          </cell>
          <cell r="F40" t="str">
            <v>Set</v>
          </cell>
          <cell r="G40">
            <v>261.89999999999998</v>
          </cell>
          <cell r="H40">
            <v>0.2</v>
          </cell>
          <cell r="J40">
            <v>0.153</v>
          </cell>
          <cell r="L40">
            <v>242</v>
          </cell>
        </row>
        <row r="41">
          <cell r="A41">
            <v>5036</v>
          </cell>
          <cell r="D41" t="str">
            <v>Brass end coupling set 25 mm dia for kitec pipe (Split ring, Seal, 1 male and 1 female thread connector)</v>
          </cell>
          <cell r="E41" t="str">
            <v>Kitec</v>
          </cell>
          <cell r="F41" t="str">
            <v>Set</v>
          </cell>
          <cell r="G41">
            <v>392.9</v>
          </cell>
          <cell r="H41">
            <v>0.2</v>
          </cell>
          <cell r="J41">
            <v>0.153</v>
          </cell>
          <cell r="L41">
            <v>362</v>
          </cell>
        </row>
        <row r="42">
          <cell r="A42">
            <v>5037</v>
          </cell>
          <cell r="B42">
            <v>8</v>
          </cell>
          <cell r="C42" t="str">
            <v>n</v>
          </cell>
          <cell r="D42" t="str">
            <v>Butterfly Valve - 100 mm dia</v>
          </cell>
          <cell r="E42" t="str">
            <v>Audco</v>
          </cell>
          <cell r="F42" t="str">
            <v>Each</v>
          </cell>
          <cell r="G42">
            <v>1432</v>
          </cell>
          <cell r="H42">
            <v>0.15</v>
          </cell>
          <cell r="I42">
            <v>0.1216</v>
          </cell>
          <cell r="J42">
            <v>0.1</v>
          </cell>
          <cell r="K42">
            <v>0.02</v>
          </cell>
          <cell r="L42">
            <v>1532</v>
          </cell>
        </row>
        <row r="43">
          <cell r="A43">
            <v>5038</v>
          </cell>
          <cell r="B43">
            <v>10</v>
          </cell>
          <cell r="C43" t="str">
            <v>g</v>
          </cell>
          <cell r="D43" t="str">
            <v>Concentric Reducer 125 x 200 mm</v>
          </cell>
          <cell r="E43" t="str">
            <v>Shah Tubes Co</v>
          </cell>
          <cell r="F43" t="str">
            <v>Each</v>
          </cell>
          <cell r="G43">
            <v>375</v>
          </cell>
          <cell r="H43">
            <v>0.2</v>
          </cell>
          <cell r="J43">
            <v>0.153</v>
          </cell>
          <cell r="L43">
            <v>346</v>
          </cell>
        </row>
        <row r="44">
          <cell r="A44">
            <v>5039</v>
          </cell>
          <cell r="B44">
            <v>8</v>
          </cell>
          <cell r="C44" t="str">
            <v>m</v>
          </cell>
          <cell r="D44" t="str">
            <v>Butterfly Valve - 125 mm dia</v>
          </cell>
          <cell r="E44" t="str">
            <v>Audco</v>
          </cell>
          <cell r="F44" t="str">
            <v>Each</v>
          </cell>
          <cell r="G44">
            <v>1829</v>
          </cell>
          <cell r="H44">
            <v>0.15</v>
          </cell>
          <cell r="I44">
            <v>0.1216</v>
          </cell>
          <cell r="J44">
            <v>0.1</v>
          </cell>
          <cell r="K44">
            <v>0.02</v>
          </cell>
          <cell r="L44">
            <v>1956</v>
          </cell>
        </row>
        <row r="45">
          <cell r="A45">
            <v>5040</v>
          </cell>
          <cell r="B45">
            <v>10</v>
          </cell>
          <cell r="C45" t="str">
            <v>f</v>
          </cell>
          <cell r="D45" t="str">
            <v>Concentric Reducer 100 x 200 mm</v>
          </cell>
          <cell r="E45" t="str">
            <v>Shah Tubes Co</v>
          </cell>
          <cell r="F45" t="str">
            <v>Each</v>
          </cell>
          <cell r="G45">
            <v>400</v>
          </cell>
          <cell r="H45">
            <v>0.2</v>
          </cell>
          <cell r="J45">
            <v>0.153</v>
          </cell>
          <cell r="L45">
            <v>369</v>
          </cell>
        </row>
        <row r="46">
          <cell r="A46">
            <v>5041</v>
          </cell>
          <cell r="B46">
            <v>8</v>
          </cell>
          <cell r="C46" t="str">
            <v>l</v>
          </cell>
          <cell r="D46" t="str">
            <v>Butterfly Valve - 200 mm dia</v>
          </cell>
          <cell r="E46" t="str">
            <v>Audco</v>
          </cell>
          <cell r="F46" t="str">
            <v>Each</v>
          </cell>
          <cell r="G46">
            <v>4471</v>
          </cell>
          <cell r="H46">
            <v>0.15</v>
          </cell>
          <cell r="I46">
            <v>0.1216</v>
          </cell>
          <cell r="J46">
            <v>0.1</v>
          </cell>
          <cell r="K46">
            <v>0.02</v>
          </cell>
          <cell r="L46">
            <v>4782</v>
          </cell>
        </row>
        <row r="47">
          <cell r="A47">
            <v>5042</v>
          </cell>
          <cell r="B47">
            <v>10</v>
          </cell>
          <cell r="C47" t="str">
            <v>e</v>
          </cell>
          <cell r="D47" t="str">
            <v>Concentric Reducer 80 x 200 mm</v>
          </cell>
          <cell r="E47" t="str">
            <v>Shah Tubes Co</v>
          </cell>
          <cell r="F47" t="str">
            <v>Each</v>
          </cell>
          <cell r="G47">
            <v>475</v>
          </cell>
          <cell r="H47">
            <v>0.2</v>
          </cell>
          <cell r="J47">
            <v>0.153</v>
          </cell>
          <cell r="L47">
            <v>438</v>
          </cell>
        </row>
        <row r="48">
          <cell r="A48">
            <v>5043</v>
          </cell>
          <cell r="B48">
            <v>8</v>
          </cell>
          <cell r="C48" t="str">
            <v>j</v>
          </cell>
          <cell r="D48" t="str">
            <v>Butterfly Valve - 300 mm dia</v>
          </cell>
          <cell r="E48" t="str">
            <v>Audco</v>
          </cell>
          <cell r="F48" t="str">
            <v>Each</v>
          </cell>
          <cell r="G48">
            <v>7447</v>
          </cell>
          <cell r="H48">
            <v>0.15</v>
          </cell>
          <cell r="I48">
            <v>0.1216</v>
          </cell>
          <cell r="J48">
            <v>0.1</v>
          </cell>
          <cell r="K48">
            <v>0.02</v>
          </cell>
          <cell r="L48">
            <v>7966</v>
          </cell>
        </row>
        <row r="49">
          <cell r="A49">
            <v>5044</v>
          </cell>
          <cell r="B49">
            <v>10</v>
          </cell>
          <cell r="C49" t="str">
            <v>d</v>
          </cell>
          <cell r="D49" t="str">
            <v>Concentric Reducer 50 x 200 mm</v>
          </cell>
          <cell r="E49" t="str">
            <v>Shah Tubes Co</v>
          </cell>
          <cell r="F49" t="str">
            <v>Each</v>
          </cell>
          <cell r="G49">
            <v>475</v>
          </cell>
          <cell r="H49">
            <v>0.2</v>
          </cell>
          <cell r="J49">
            <v>0.153</v>
          </cell>
          <cell r="L49">
            <v>438</v>
          </cell>
        </row>
        <row r="50">
          <cell r="A50">
            <v>5045</v>
          </cell>
          <cell r="B50">
            <v>8</v>
          </cell>
          <cell r="C50" t="str">
            <v>s</v>
          </cell>
          <cell r="D50" t="str">
            <v xml:space="preserve">Ball Valve, CI, 3 piece design - 32 mm dia </v>
          </cell>
          <cell r="E50" t="str">
            <v>Shah Tubes Co</v>
          </cell>
          <cell r="F50" t="str">
            <v>Each</v>
          </cell>
          <cell r="G50">
            <v>335</v>
          </cell>
          <cell r="H50">
            <v>0.2</v>
          </cell>
          <cell r="J50">
            <v>0.153</v>
          </cell>
          <cell r="L50">
            <v>309</v>
          </cell>
        </row>
        <row r="51">
          <cell r="A51">
            <v>5046</v>
          </cell>
          <cell r="B51">
            <v>8</v>
          </cell>
          <cell r="C51" t="str">
            <v>r</v>
          </cell>
          <cell r="D51" t="str">
            <v xml:space="preserve">Ball Valve, CI, 3 piece design - 40 mm dia </v>
          </cell>
          <cell r="E51" t="str">
            <v>Shah Tubes Co</v>
          </cell>
          <cell r="F51" t="str">
            <v>Each</v>
          </cell>
          <cell r="G51">
            <v>350</v>
          </cell>
          <cell r="H51">
            <v>0.2</v>
          </cell>
          <cell r="J51">
            <v>0.153</v>
          </cell>
          <cell r="K51">
            <v>0.02</v>
          </cell>
          <cell r="L51">
            <v>329</v>
          </cell>
        </row>
        <row r="52">
          <cell r="A52">
            <v>5047</v>
          </cell>
          <cell r="B52">
            <v>8</v>
          </cell>
          <cell r="C52" t="str">
            <v>q</v>
          </cell>
          <cell r="D52" t="str">
            <v xml:space="preserve">Butterfly Valve - 50 mm dia </v>
          </cell>
          <cell r="E52" t="str">
            <v>Audco</v>
          </cell>
          <cell r="F52" t="str">
            <v>Each</v>
          </cell>
          <cell r="G52">
            <v>862</v>
          </cell>
          <cell r="H52">
            <v>0.15</v>
          </cell>
          <cell r="I52">
            <v>0.1216</v>
          </cell>
          <cell r="J52">
            <v>0.1</v>
          </cell>
          <cell r="K52">
            <v>0.02</v>
          </cell>
          <cell r="L52">
            <v>922</v>
          </cell>
        </row>
        <row r="53">
          <cell r="A53">
            <v>5048</v>
          </cell>
          <cell r="B53">
            <v>8</v>
          </cell>
          <cell r="C53" t="str">
            <v>p</v>
          </cell>
          <cell r="D53" t="str">
            <v xml:space="preserve">Butterfly Valve - 65 mm dia </v>
          </cell>
          <cell r="E53" t="str">
            <v>Audco</v>
          </cell>
          <cell r="F53" t="str">
            <v>Each</v>
          </cell>
          <cell r="G53">
            <v>1008</v>
          </cell>
          <cell r="H53">
            <v>0.15</v>
          </cell>
          <cell r="I53">
            <v>0.1216</v>
          </cell>
          <cell r="J53">
            <v>0.1</v>
          </cell>
          <cell r="K53">
            <v>0.02</v>
          </cell>
          <cell r="L53">
            <v>1078</v>
          </cell>
        </row>
        <row r="54">
          <cell r="A54">
            <v>5049</v>
          </cell>
          <cell r="B54">
            <v>8</v>
          </cell>
          <cell r="C54" t="str">
            <v>o</v>
          </cell>
          <cell r="D54" t="str">
            <v xml:space="preserve">Butterfly Valve - 80 mm dia </v>
          </cell>
          <cell r="E54" t="str">
            <v>Audco</v>
          </cell>
          <cell r="F54" t="str">
            <v>Each</v>
          </cell>
          <cell r="G54">
            <v>1126</v>
          </cell>
          <cell r="H54">
            <v>0.15</v>
          </cell>
          <cell r="I54">
            <v>0.1216</v>
          </cell>
          <cell r="J54">
            <v>0.1</v>
          </cell>
          <cell r="K54">
            <v>0.02</v>
          </cell>
          <cell r="L54">
            <v>1204</v>
          </cell>
        </row>
        <row r="55">
          <cell r="A55">
            <v>5050</v>
          </cell>
          <cell r="D55" t="str">
            <v>Cement plaster 10mm thick of 2 layers I/c colouring to match the wall</v>
          </cell>
          <cell r="F55" t="str">
            <v>Sq Mtr</v>
          </cell>
          <cell r="G55">
            <v>110</v>
          </cell>
          <cell r="H55">
            <v>0</v>
          </cell>
          <cell r="L55">
            <v>110</v>
          </cell>
        </row>
        <row r="56">
          <cell r="A56">
            <v>5051</v>
          </cell>
          <cell r="D56" t="str">
            <v xml:space="preserve">Chicken mesh 0.5 mm x 20 mm </v>
          </cell>
          <cell r="F56" t="str">
            <v>Sq Mtr</v>
          </cell>
          <cell r="G56">
            <v>25</v>
          </cell>
          <cell r="H56">
            <v>0</v>
          </cell>
          <cell r="L56">
            <v>25</v>
          </cell>
        </row>
        <row r="57">
          <cell r="A57">
            <v>5052</v>
          </cell>
          <cell r="D57" t="str">
            <v xml:space="preserve">Chilled Water Pumpset 2430 LPM @ 30 m Head Split casing including suitable hp 415 Volts, 3 ph, 50 Hz motor, base plate, Coupling guard, Foundation bolts </v>
          </cell>
          <cell r="E57" t="str">
            <v>Mather Platt / Rahul Machinery &amp; Engg Co</v>
          </cell>
          <cell r="F57" t="str">
            <v>Each</v>
          </cell>
          <cell r="G57">
            <v>98175</v>
          </cell>
          <cell r="H57">
            <v>0.05</v>
          </cell>
          <cell r="I57">
            <v>0.16</v>
          </cell>
          <cell r="J57">
            <v>0.158</v>
          </cell>
          <cell r="K57">
            <v>2.5000000000000001E-2</v>
          </cell>
          <cell r="L57">
            <v>128415</v>
          </cell>
        </row>
        <row r="58">
          <cell r="A58">
            <v>5053</v>
          </cell>
          <cell r="D58" t="str">
            <v xml:space="preserve">Chilled Water Pumpset 972 LPM @ 30 m Head Split casing including suitable hp 415 Volts, 3 ph, 50 Hz motor, base plate, Coupling guard, Foundation bolts </v>
          </cell>
          <cell r="E58" t="str">
            <v>Mather Platt / Rahul Machinery &amp; Engg Co</v>
          </cell>
          <cell r="F58" t="str">
            <v>Each</v>
          </cell>
          <cell r="G58">
            <v>65975</v>
          </cell>
          <cell r="H58">
            <v>0.05</v>
          </cell>
          <cell r="I58">
            <v>0.16</v>
          </cell>
          <cell r="J58">
            <v>0.158</v>
          </cell>
          <cell r="K58">
            <v>2.5000000000000001E-2</v>
          </cell>
          <cell r="L58">
            <v>86297</v>
          </cell>
        </row>
        <row r="59">
          <cell r="A59">
            <v>5054</v>
          </cell>
          <cell r="D59" t="str">
            <v>Chiller 200 TR with all accessories and microprocessor control</v>
          </cell>
          <cell r="E59" t="str">
            <v>Voltas</v>
          </cell>
          <cell r="F59" t="str">
            <v>Set</v>
          </cell>
          <cell r="G59">
            <v>4420000</v>
          </cell>
          <cell r="H59">
            <v>0.05</v>
          </cell>
          <cell r="L59">
            <v>4199000</v>
          </cell>
        </row>
        <row r="60">
          <cell r="A60">
            <v>5055</v>
          </cell>
          <cell r="D60" t="str">
            <v>Chiller 80 TR with all accessories and microprocessor control</v>
          </cell>
          <cell r="E60" t="str">
            <v>Voltas</v>
          </cell>
          <cell r="F60" t="str">
            <v>Set</v>
          </cell>
          <cell r="G60">
            <v>2580000</v>
          </cell>
          <cell r="H60">
            <v>0.05</v>
          </cell>
          <cell r="L60">
            <v>2451000</v>
          </cell>
        </row>
        <row r="61">
          <cell r="A61">
            <v>5056</v>
          </cell>
          <cell r="D61" t="str">
            <v>Cold sealing compound</v>
          </cell>
          <cell r="F61" t="str">
            <v>Kg</v>
          </cell>
          <cell r="G61">
            <v>90</v>
          </cell>
          <cell r="H61">
            <v>0</v>
          </cell>
          <cell r="L61">
            <v>90</v>
          </cell>
        </row>
        <row r="62">
          <cell r="A62">
            <v>5057</v>
          </cell>
          <cell r="D62" t="str">
            <v xml:space="preserve">Condensor Water Pumpset 1200 LPM @ 25 m Head Split casing including suitable hp 415 Volts, 3 ph, 50 Hz motor, base plate, Coupling guard, Foundation bolts </v>
          </cell>
          <cell r="E62" t="str">
            <v>Mather Platt / Rahul Machinery &amp; Engg Co</v>
          </cell>
          <cell r="F62" t="str">
            <v>Each</v>
          </cell>
          <cell r="G62">
            <v>67240</v>
          </cell>
          <cell r="H62">
            <v>0.05</v>
          </cell>
          <cell r="I62">
            <v>0.16</v>
          </cell>
          <cell r="J62">
            <v>0.158</v>
          </cell>
          <cell r="K62">
            <v>2.5000000000000001E-2</v>
          </cell>
          <cell r="L62">
            <v>87951</v>
          </cell>
        </row>
        <row r="63">
          <cell r="A63">
            <v>5058</v>
          </cell>
          <cell r="D63" t="str">
            <v xml:space="preserve">Condensor Water Pumpset 2970 LPM @ 25 m Head Split casing including suitable hp 415 Volts, 3 ph, 50 Hz motor, base plate, Coupling guard, Foundation bolts </v>
          </cell>
          <cell r="E63" t="str">
            <v>Mather Platt / Rahul Machinery &amp; Engg Co</v>
          </cell>
          <cell r="F63" t="str">
            <v>Each</v>
          </cell>
          <cell r="G63">
            <v>100540</v>
          </cell>
          <cell r="H63">
            <v>0.05</v>
          </cell>
          <cell r="I63">
            <v>0.16</v>
          </cell>
          <cell r="J63">
            <v>0.158</v>
          </cell>
          <cell r="K63">
            <v>2.5000000000000001E-2</v>
          </cell>
          <cell r="L63">
            <v>131508</v>
          </cell>
        </row>
        <row r="64">
          <cell r="A64">
            <v>5059</v>
          </cell>
          <cell r="D64" t="str">
            <v>Digital Pressure Gauge</v>
          </cell>
          <cell r="F64" t="str">
            <v>Each</v>
          </cell>
          <cell r="G64">
            <v>5000</v>
          </cell>
          <cell r="H64">
            <v>0</v>
          </cell>
          <cell r="L64">
            <v>5000</v>
          </cell>
        </row>
        <row r="65">
          <cell r="A65">
            <v>5060</v>
          </cell>
          <cell r="D65" t="str">
            <v>Digital Thermometers</v>
          </cell>
          <cell r="F65" t="str">
            <v>Each</v>
          </cell>
          <cell r="G65">
            <v>4000</v>
          </cell>
          <cell r="H65">
            <v>0</v>
          </cell>
          <cell r="L65">
            <v>4000</v>
          </cell>
        </row>
        <row r="66">
          <cell r="A66">
            <v>5061</v>
          </cell>
          <cell r="D66" t="str">
            <v>Elastomeric insulation for 20 dia pipe, 13mm thick</v>
          </cell>
          <cell r="E66" t="str">
            <v>Armacell Insulation</v>
          </cell>
          <cell r="F66" t="str">
            <v>Metre</v>
          </cell>
          <cell r="G66">
            <v>51</v>
          </cell>
          <cell r="H66">
            <v>0.2</v>
          </cell>
          <cell r="I66">
            <v>0.01</v>
          </cell>
          <cell r="J66">
            <v>0.153</v>
          </cell>
          <cell r="K66">
            <v>0.02</v>
          </cell>
          <cell r="L66">
            <v>48</v>
          </cell>
        </row>
        <row r="67">
          <cell r="A67">
            <v>5062</v>
          </cell>
          <cell r="D67" t="str">
            <v>Elastomeric insulation for 25 dia pipe, 13mm thick</v>
          </cell>
          <cell r="E67" t="str">
            <v>Armacell Insulation</v>
          </cell>
          <cell r="F67" t="str">
            <v>Metre</v>
          </cell>
          <cell r="G67">
            <v>60.3</v>
          </cell>
          <cell r="H67">
            <v>0.2</v>
          </cell>
          <cell r="I67">
            <v>0.01</v>
          </cell>
          <cell r="J67">
            <v>0.153</v>
          </cell>
          <cell r="K67">
            <v>0.02</v>
          </cell>
          <cell r="L67">
            <v>57</v>
          </cell>
        </row>
        <row r="68">
          <cell r="A68">
            <v>5063</v>
          </cell>
          <cell r="D68" t="str">
            <v>Elastomeric insulation for 50 dia pipe, 9mm thick</v>
          </cell>
          <cell r="E68" t="str">
            <v>Armacell Insulation</v>
          </cell>
          <cell r="F68" t="str">
            <v>Each</v>
          </cell>
          <cell r="G68">
            <v>71</v>
          </cell>
          <cell r="H68">
            <v>0.2</v>
          </cell>
          <cell r="I68">
            <v>0.01</v>
          </cell>
          <cell r="J68">
            <v>0.153</v>
          </cell>
          <cell r="K68">
            <v>0.02</v>
          </cell>
          <cell r="L68">
            <v>67</v>
          </cell>
        </row>
        <row r="69">
          <cell r="A69">
            <v>5064</v>
          </cell>
          <cell r="D69" t="str">
            <v>Elbows GI 25 mm</v>
          </cell>
          <cell r="E69" t="str">
            <v>ISI Marked</v>
          </cell>
          <cell r="F69" t="str">
            <v>Each</v>
          </cell>
          <cell r="G69">
            <v>23.2</v>
          </cell>
          <cell r="H69">
            <v>0.2</v>
          </cell>
          <cell r="J69">
            <v>0.153</v>
          </cell>
          <cell r="L69">
            <v>21</v>
          </cell>
        </row>
        <row r="70">
          <cell r="A70">
            <v>5065</v>
          </cell>
          <cell r="D70" t="str">
            <v>Elbows GI 50 mm</v>
          </cell>
          <cell r="E70" t="str">
            <v>ISI Marked</v>
          </cell>
          <cell r="F70" t="str">
            <v>Each</v>
          </cell>
          <cell r="G70">
            <v>76.900000000000006</v>
          </cell>
          <cell r="H70">
            <v>0.2</v>
          </cell>
          <cell r="J70">
            <v>0.153</v>
          </cell>
          <cell r="L70">
            <v>71</v>
          </cell>
        </row>
        <row r="71">
          <cell r="A71">
            <v>5066</v>
          </cell>
          <cell r="D71" t="str">
            <v xml:space="preserve">Expanded polystyrene pipe 100 mm dia sections and 50 mm thick </v>
          </cell>
          <cell r="E71" t="str">
            <v>Maghard/Beardsell</v>
          </cell>
          <cell r="F71" t="str">
            <v>Metre</v>
          </cell>
          <cell r="G71">
            <v>106</v>
          </cell>
          <cell r="H71">
            <v>0.15</v>
          </cell>
          <cell r="J71">
            <v>5.0000000000000001E-3</v>
          </cell>
          <cell r="K71">
            <v>0.02</v>
          </cell>
          <cell r="L71">
            <v>92</v>
          </cell>
        </row>
        <row r="72">
          <cell r="A72">
            <v>5067</v>
          </cell>
          <cell r="D72" t="str">
            <v xml:space="preserve">Expanded polystyrene pipe sections 125 mm dia and 50 mm thick </v>
          </cell>
          <cell r="E72" t="str">
            <v>Maghard/Beardsell</v>
          </cell>
          <cell r="F72" t="str">
            <v>Metre</v>
          </cell>
          <cell r="G72">
            <v>122.5</v>
          </cell>
          <cell r="H72">
            <v>0.15</v>
          </cell>
          <cell r="J72">
            <v>5.0000000000000001E-3</v>
          </cell>
          <cell r="K72">
            <v>0.02</v>
          </cell>
          <cell r="L72">
            <v>107</v>
          </cell>
        </row>
        <row r="73">
          <cell r="A73">
            <v>5068</v>
          </cell>
          <cell r="D73" t="str">
            <v xml:space="preserve">Expanded polystyrene pipe sections 150 mm dia and 50 mm thick </v>
          </cell>
          <cell r="E73" t="str">
            <v>Maghard/Beardsell</v>
          </cell>
          <cell r="F73" t="str">
            <v>Metre</v>
          </cell>
          <cell r="G73">
            <v>138</v>
          </cell>
          <cell r="H73">
            <v>0.15</v>
          </cell>
          <cell r="J73">
            <v>5.0000000000000001E-3</v>
          </cell>
          <cell r="K73">
            <v>0.02</v>
          </cell>
          <cell r="L73">
            <v>138</v>
          </cell>
        </row>
        <row r="74">
          <cell r="A74">
            <v>5069</v>
          </cell>
          <cell r="D74" t="str">
            <v xml:space="preserve">Expanded polystyrene pipe sections 200 mm dia and 75 mm thick </v>
          </cell>
          <cell r="E74" t="str">
            <v>Maghard/Beardsell</v>
          </cell>
          <cell r="F74" t="str">
            <v>Metre</v>
          </cell>
          <cell r="G74">
            <v>281</v>
          </cell>
          <cell r="H74">
            <v>0.15</v>
          </cell>
          <cell r="J74">
            <v>5.0000000000000001E-3</v>
          </cell>
          <cell r="K74">
            <v>0.02</v>
          </cell>
          <cell r="L74">
            <v>245</v>
          </cell>
        </row>
        <row r="75">
          <cell r="A75">
            <v>5070</v>
          </cell>
          <cell r="D75" t="str">
            <v xml:space="preserve">Expanded polystyrene pipe sections 250 mm dia and 75 mm thick </v>
          </cell>
          <cell r="E75" t="str">
            <v>Maghard/Beardsell</v>
          </cell>
          <cell r="F75" t="str">
            <v>Metre</v>
          </cell>
          <cell r="G75">
            <v>329</v>
          </cell>
          <cell r="H75">
            <v>0.15</v>
          </cell>
          <cell r="J75">
            <v>5.0000000000000001E-3</v>
          </cell>
          <cell r="K75">
            <v>0.02</v>
          </cell>
          <cell r="L75">
            <v>287</v>
          </cell>
        </row>
        <row r="76">
          <cell r="A76">
            <v>5071</v>
          </cell>
          <cell r="D76" t="str">
            <v>Expanded polystyrene pipe sections 32 mm dia and 50 mm thick</v>
          </cell>
          <cell r="E76" t="str">
            <v>Maghard/Beardsell</v>
          </cell>
          <cell r="F76" t="str">
            <v>Metre</v>
          </cell>
          <cell r="G76">
            <v>60.5</v>
          </cell>
          <cell r="H76">
            <v>0.15</v>
          </cell>
          <cell r="J76">
            <v>5.0000000000000001E-3</v>
          </cell>
          <cell r="K76">
            <v>0.02</v>
          </cell>
          <cell r="L76">
            <v>53</v>
          </cell>
        </row>
        <row r="77">
          <cell r="A77">
            <v>5072</v>
          </cell>
          <cell r="D77" t="str">
            <v>Expanded polystyrene pipe sections 40 mm dia and 50 mm thick</v>
          </cell>
          <cell r="E77" t="str">
            <v>Maghard/Beardsell</v>
          </cell>
          <cell r="F77" t="str">
            <v>Metre</v>
          </cell>
          <cell r="G77">
            <v>64.3</v>
          </cell>
          <cell r="H77">
            <v>0.15</v>
          </cell>
          <cell r="J77">
            <v>5.0000000000000001E-3</v>
          </cell>
          <cell r="K77">
            <v>0.02</v>
          </cell>
          <cell r="L77">
            <v>56</v>
          </cell>
        </row>
        <row r="78">
          <cell r="A78">
            <v>5073</v>
          </cell>
          <cell r="D78" t="str">
            <v>Expanded polystyrene pipe sections 50 mm dia and 50 mm thick</v>
          </cell>
          <cell r="E78" t="str">
            <v>Maghard/Beardsell</v>
          </cell>
          <cell r="F78" t="str">
            <v>Metre</v>
          </cell>
          <cell r="G78">
            <v>71</v>
          </cell>
          <cell r="H78">
            <v>0.15</v>
          </cell>
          <cell r="J78">
            <v>5.0000000000000001E-3</v>
          </cell>
          <cell r="K78">
            <v>0.02</v>
          </cell>
          <cell r="L78">
            <v>62</v>
          </cell>
        </row>
        <row r="79">
          <cell r="A79">
            <v>5074</v>
          </cell>
          <cell r="D79" t="str">
            <v>Expanded polystyrene pipe sections 65 mm dia and 50 mm thick</v>
          </cell>
          <cell r="E79" t="str">
            <v>Maghard/Beardsell</v>
          </cell>
          <cell r="F79" t="str">
            <v>Metre</v>
          </cell>
          <cell r="G79">
            <v>82</v>
          </cell>
          <cell r="H79">
            <v>0.15</v>
          </cell>
          <cell r="J79">
            <v>5.0000000000000001E-3</v>
          </cell>
          <cell r="K79">
            <v>0.02</v>
          </cell>
          <cell r="L79">
            <v>71</v>
          </cell>
        </row>
        <row r="80">
          <cell r="A80">
            <v>5075</v>
          </cell>
          <cell r="D80" t="str">
            <v xml:space="preserve">Expanded polystyrene pipe sections 80 mm dia and 50 mm thick </v>
          </cell>
          <cell r="E80" t="str">
            <v>Maghard/Beardsell</v>
          </cell>
          <cell r="F80" t="str">
            <v>Metre</v>
          </cell>
          <cell r="G80">
            <v>90</v>
          </cell>
          <cell r="H80">
            <v>0.15</v>
          </cell>
          <cell r="J80">
            <v>5.0000000000000001E-3</v>
          </cell>
          <cell r="K80">
            <v>0.02</v>
          </cell>
          <cell r="L80">
            <v>78</v>
          </cell>
        </row>
        <row r="81">
          <cell r="A81">
            <v>5076</v>
          </cell>
          <cell r="D81" t="str">
            <v>Fan coil Unit 1.5 TR</v>
          </cell>
          <cell r="F81" t="str">
            <v>Each</v>
          </cell>
          <cell r="H81">
            <v>0</v>
          </cell>
          <cell r="L81">
            <v>0</v>
          </cell>
        </row>
        <row r="82">
          <cell r="A82">
            <v>5077</v>
          </cell>
          <cell r="D82" t="str">
            <v>Fan coil Unit 2.0 TR</v>
          </cell>
          <cell r="F82" t="str">
            <v>Set</v>
          </cell>
          <cell r="H82">
            <v>0</v>
          </cell>
          <cell r="L82">
            <v>0</v>
          </cell>
        </row>
        <row r="83">
          <cell r="A83">
            <v>5078</v>
          </cell>
          <cell r="D83" t="str">
            <v>Fibreglass insulation 25 mm thick, 32 Kg / CuM dense</v>
          </cell>
          <cell r="E83" t="str">
            <v>UP Twiga</v>
          </cell>
          <cell r="F83" t="str">
            <v>Sq Mtr</v>
          </cell>
          <cell r="G83">
            <v>79</v>
          </cell>
          <cell r="H83">
            <v>0.2</v>
          </cell>
          <cell r="I83">
            <v>0.16</v>
          </cell>
          <cell r="J83">
            <v>0.153</v>
          </cell>
          <cell r="K83">
            <v>0.02</v>
          </cell>
          <cell r="L83">
            <v>86</v>
          </cell>
        </row>
        <row r="84">
          <cell r="A84">
            <v>5079</v>
          </cell>
          <cell r="D84" t="str">
            <v>Fibreglass insulation 50 mm thick, 32 Kg / CuM dense</v>
          </cell>
          <cell r="E84" t="str">
            <v>UP Twiga</v>
          </cell>
          <cell r="F84" t="str">
            <v>Sq Mtr</v>
          </cell>
          <cell r="G84">
            <v>158.5</v>
          </cell>
          <cell r="H84">
            <v>0.2</v>
          </cell>
          <cell r="I84">
            <v>0.16</v>
          </cell>
          <cell r="J84">
            <v>0.153</v>
          </cell>
          <cell r="K84">
            <v>0.02</v>
          </cell>
          <cell r="L84">
            <v>173</v>
          </cell>
        </row>
        <row r="85">
          <cell r="A85">
            <v>5080</v>
          </cell>
          <cell r="D85" t="str">
            <v>Fire damper with fusible link, spring return actuators</v>
          </cell>
          <cell r="E85" t="str">
            <v>Caryaire</v>
          </cell>
          <cell r="F85" t="str">
            <v>Sq Mtr</v>
          </cell>
          <cell r="G85">
            <v>22320</v>
          </cell>
          <cell r="H85">
            <v>0.05</v>
          </cell>
          <cell r="I85">
            <v>0.16</v>
          </cell>
          <cell r="J85">
            <v>0.1</v>
          </cell>
          <cell r="K85">
            <v>0.04</v>
          </cell>
          <cell r="L85">
            <v>28139</v>
          </cell>
        </row>
        <row r="86">
          <cell r="A86">
            <v>5081</v>
          </cell>
          <cell r="D86" t="str">
            <v>Rubber expansion joint for pump 80 mm dia size</v>
          </cell>
          <cell r="E86" t="str">
            <v>Flexicons</v>
          </cell>
          <cell r="F86" t="str">
            <v>Each</v>
          </cell>
          <cell r="G86">
            <v>2442</v>
          </cell>
          <cell r="H86">
            <v>0.15</v>
          </cell>
          <cell r="I86">
            <v>0.153</v>
          </cell>
          <cell r="K86">
            <v>0.02</v>
          </cell>
          <cell r="L86">
            <v>2441</v>
          </cell>
        </row>
        <row r="87">
          <cell r="A87">
            <v>5082</v>
          </cell>
          <cell r="D87" t="str">
            <v>Rubber expansion joint for pump 50 mm dia size</v>
          </cell>
          <cell r="E87" t="str">
            <v>Flexicons</v>
          </cell>
          <cell r="F87" t="str">
            <v>Each</v>
          </cell>
          <cell r="G87">
            <v>1835</v>
          </cell>
          <cell r="H87">
            <v>0.15</v>
          </cell>
          <cell r="I87">
            <v>0.153</v>
          </cell>
          <cell r="K87">
            <v>0.02</v>
          </cell>
          <cell r="L87">
            <v>1834</v>
          </cell>
        </row>
        <row r="88">
          <cell r="A88">
            <v>5083</v>
          </cell>
          <cell r="D88" t="str">
            <v>Float Valve</v>
          </cell>
          <cell r="F88" t="str">
            <v>Each</v>
          </cell>
          <cell r="G88">
            <v>200</v>
          </cell>
          <cell r="H88">
            <v>0</v>
          </cell>
          <cell r="L88">
            <v>200</v>
          </cell>
        </row>
        <row r="89">
          <cell r="A89">
            <v>5084</v>
          </cell>
          <cell r="D89" t="str">
            <v>Floating foundation for Chilled water pumpset 1</v>
          </cell>
          <cell r="F89" t="str">
            <v>Cu Mtr</v>
          </cell>
          <cell r="G89">
            <v>2400</v>
          </cell>
          <cell r="H89">
            <v>0</v>
          </cell>
          <cell r="L89">
            <v>2400</v>
          </cell>
        </row>
        <row r="90">
          <cell r="A90">
            <v>5085</v>
          </cell>
          <cell r="D90" t="str">
            <v>Floating foundation for Chilled water pumpset 2</v>
          </cell>
          <cell r="F90" t="str">
            <v>Cu Mtr</v>
          </cell>
          <cell r="G90">
            <v>2400</v>
          </cell>
          <cell r="H90">
            <v>0</v>
          </cell>
          <cell r="L90">
            <v>2400</v>
          </cell>
        </row>
        <row r="91">
          <cell r="A91">
            <v>5086</v>
          </cell>
          <cell r="D91" t="str">
            <v>Floating foundation for Condensor pumpset 1</v>
          </cell>
          <cell r="F91" t="str">
            <v>Cu Mtr</v>
          </cell>
          <cell r="G91">
            <v>2400</v>
          </cell>
          <cell r="H91">
            <v>0</v>
          </cell>
          <cell r="L91">
            <v>2400</v>
          </cell>
        </row>
        <row r="92">
          <cell r="A92">
            <v>5087</v>
          </cell>
          <cell r="D92" t="str">
            <v>Floating foundation for Condensor pumpset 2</v>
          </cell>
          <cell r="F92" t="str">
            <v>Cu Mtr</v>
          </cell>
          <cell r="G92">
            <v>2400</v>
          </cell>
          <cell r="H92">
            <v>0</v>
          </cell>
          <cell r="L92">
            <v>2400</v>
          </cell>
        </row>
        <row r="93">
          <cell r="A93">
            <v>5088</v>
          </cell>
          <cell r="D93" t="str">
            <v>Fresh air grille with GSS frame,  Aluminium louvres with bird screen and VCD</v>
          </cell>
          <cell r="E93" t="str">
            <v>Caryaire</v>
          </cell>
          <cell r="F93" t="str">
            <v>Sq Mtr</v>
          </cell>
          <cell r="G93">
            <v>7250</v>
          </cell>
          <cell r="H93">
            <v>0.05</v>
          </cell>
          <cell r="I93">
            <v>0.16</v>
          </cell>
          <cell r="J93">
            <v>0.1</v>
          </cell>
          <cell r="K93">
            <v>0.04</v>
          </cell>
          <cell r="L93">
            <v>9140</v>
          </cell>
        </row>
        <row r="94">
          <cell r="A94">
            <v>5089</v>
          </cell>
          <cell r="D94" t="str">
            <v xml:space="preserve">FRP Induced Draft Cooling Tower 300 TR </v>
          </cell>
          <cell r="E94" t="str">
            <v>Advance</v>
          </cell>
          <cell r="F94" t="str">
            <v>Each</v>
          </cell>
          <cell r="G94">
            <v>255000</v>
          </cell>
          <cell r="H94">
            <v>0.05</v>
          </cell>
          <cell r="I94">
            <v>0</v>
          </cell>
          <cell r="J94">
            <v>0.1</v>
          </cell>
          <cell r="K94">
            <v>0.04</v>
          </cell>
          <cell r="L94">
            <v>277134.03999999998</v>
          </cell>
        </row>
        <row r="95">
          <cell r="A95">
            <v>5090</v>
          </cell>
          <cell r="B95">
            <v>10</v>
          </cell>
          <cell r="C95" t="str">
            <v>k</v>
          </cell>
          <cell r="D95" t="str">
            <v>G.M Gate Valve - 25 mm dia</v>
          </cell>
          <cell r="E95" t="str">
            <v>Leader</v>
          </cell>
          <cell r="F95" t="str">
            <v>Each</v>
          </cell>
          <cell r="G95">
            <v>577</v>
          </cell>
          <cell r="H95">
            <v>0.2</v>
          </cell>
          <cell r="J95">
            <v>0.153</v>
          </cell>
          <cell r="L95">
            <v>532</v>
          </cell>
        </row>
        <row r="96">
          <cell r="A96">
            <v>5091</v>
          </cell>
          <cell r="B96">
            <v>10</v>
          </cell>
          <cell r="C96" t="str">
            <v>j</v>
          </cell>
          <cell r="D96" t="str">
            <v>G.M Gate Valve - 50 mm dia</v>
          </cell>
          <cell r="E96" t="str">
            <v>Leader</v>
          </cell>
          <cell r="F96" t="str">
            <v>Each</v>
          </cell>
          <cell r="G96">
            <v>1520</v>
          </cell>
          <cell r="H96">
            <v>0.2</v>
          </cell>
          <cell r="J96">
            <v>0.153</v>
          </cell>
          <cell r="L96">
            <v>1402</v>
          </cell>
        </row>
        <row r="97">
          <cell r="A97">
            <v>5092</v>
          </cell>
          <cell r="D97" t="str">
            <v>Clamps for GI Drain pipe 50mm dia</v>
          </cell>
          <cell r="E97" t="str">
            <v>Fabricated</v>
          </cell>
          <cell r="F97" t="str">
            <v>Each</v>
          </cell>
          <cell r="G97">
            <v>25</v>
          </cell>
          <cell r="H97">
            <v>0</v>
          </cell>
          <cell r="L97">
            <v>25</v>
          </cell>
        </row>
        <row r="98">
          <cell r="A98">
            <v>5093</v>
          </cell>
          <cell r="D98" t="str">
            <v>GI Binding wire</v>
          </cell>
          <cell r="F98" t="str">
            <v>Kg</v>
          </cell>
          <cell r="G98">
            <v>20</v>
          </cell>
          <cell r="H98">
            <v>0</v>
          </cell>
          <cell r="L98">
            <v>20</v>
          </cell>
        </row>
        <row r="99">
          <cell r="A99">
            <v>5094</v>
          </cell>
          <cell r="D99" t="str">
            <v xml:space="preserve">GI U Channel 25mm x 50mm x 50mm x 50mm x 25mm </v>
          </cell>
          <cell r="F99" t="str">
            <v>Metre</v>
          </cell>
          <cell r="G99">
            <v>20</v>
          </cell>
          <cell r="H99">
            <v>0</v>
          </cell>
          <cell r="L99">
            <v>20</v>
          </cell>
        </row>
        <row r="100">
          <cell r="A100">
            <v>5095</v>
          </cell>
          <cell r="D100" t="str">
            <v>GI pipe 25 mm dia</v>
          </cell>
          <cell r="E100" t="str">
            <v>TATA / ITC</v>
          </cell>
          <cell r="F100" t="str">
            <v>Metre</v>
          </cell>
          <cell r="G100">
            <v>33</v>
          </cell>
          <cell r="H100">
            <v>0.2</v>
          </cell>
          <cell r="J100">
            <v>0.153</v>
          </cell>
          <cell r="L100">
            <v>30</v>
          </cell>
        </row>
        <row r="101">
          <cell r="A101">
            <v>5096</v>
          </cell>
          <cell r="D101" t="str">
            <v>GI pipe 50 mm dia</v>
          </cell>
          <cell r="E101" t="str">
            <v>TATA / ITC</v>
          </cell>
          <cell r="F101" t="str">
            <v>Metre</v>
          </cell>
          <cell r="G101">
            <v>57</v>
          </cell>
          <cell r="H101">
            <v>0.2</v>
          </cell>
          <cell r="J101">
            <v>0.153</v>
          </cell>
          <cell r="L101">
            <v>53</v>
          </cell>
        </row>
        <row r="102">
          <cell r="A102">
            <v>5097</v>
          </cell>
          <cell r="D102" t="str">
            <v xml:space="preserve">GI section 25 mm x 25 mm from 1.25 mm thick </v>
          </cell>
          <cell r="F102" t="str">
            <v>Sq Mtr</v>
          </cell>
          <cell r="G102">
            <v>120</v>
          </cell>
          <cell r="H102">
            <v>0</v>
          </cell>
          <cell r="L102">
            <v>120</v>
          </cell>
        </row>
        <row r="103">
          <cell r="A103">
            <v>5098</v>
          </cell>
          <cell r="D103" t="str">
            <v>Glass yarn reinforced aluminium tape 50 mm width</v>
          </cell>
          <cell r="E103" t="str">
            <v>UP Twiga</v>
          </cell>
          <cell r="F103" t="str">
            <v>Metre</v>
          </cell>
          <cell r="G103">
            <v>4.5</v>
          </cell>
          <cell r="H103">
            <v>0.2</v>
          </cell>
          <cell r="I103">
            <v>0.16</v>
          </cell>
          <cell r="J103">
            <v>0.153</v>
          </cell>
          <cell r="K103">
            <v>0.02</v>
          </cell>
          <cell r="L103">
            <v>5</v>
          </cell>
        </row>
        <row r="104">
          <cell r="A104">
            <v>5099</v>
          </cell>
          <cell r="D104" t="str">
            <v xml:space="preserve">GSS Sheet 0.63 mm (24 SWG) </v>
          </cell>
          <cell r="F104" t="str">
            <v>Sq Mtr</v>
          </cell>
          <cell r="G104">
            <v>18.149999999999999</v>
          </cell>
          <cell r="H104">
            <v>0</v>
          </cell>
          <cell r="L104">
            <v>18</v>
          </cell>
        </row>
        <row r="105">
          <cell r="A105">
            <v>5100</v>
          </cell>
          <cell r="D105" t="str">
            <v>GSS Sheet 0.80 mm (22 SWG)</v>
          </cell>
          <cell r="F105" t="str">
            <v>Sq Mtr</v>
          </cell>
          <cell r="G105">
            <v>22</v>
          </cell>
          <cell r="H105">
            <v>0</v>
          </cell>
          <cell r="L105">
            <v>22</v>
          </cell>
        </row>
        <row r="106">
          <cell r="A106">
            <v>5101</v>
          </cell>
          <cell r="D106" t="str">
            <v>GSS Sheet 1.00 mm (20 SWG)</v>
          </cell>
          <cell r="F106" t="str">
            <v>Sq Mtr</v>
          </cell>
          <cell r="G106">
            <v>25</v>
          </cell>
          <cell r="H106">
            <v>0</v>
          </cell>
          <cell r="L106">
            <v>25</v>
          </cell>
        </row>
        <row r="107">
          <cell r="A107">
            <v>5102</v>
          </cell>
          <cell r="D107" t="str">
            <v>GSS Sheet 1.25 mm (18 SWG)</v>
          </cell>
          <cell r="F107" t="str">
            <v>Sq Mtr</v>
          </cell>
          <cell r="G107">
            <v>30</v>
          </cell>
          <cell r="H107">
            <v>0</v>
          </cell>
          <cell r="L107">
            <v>30</v>
          </cell>
        </row>
        <row r="108">
          <cell r="A108">
            <v>5103</v>
          </cell>
          <cell r="D108" t="str">
            <v xml:space="preserve">Insulation for PVC Expansion tank of 500 Lts capacity </v>
          </cell>
          <cell r="F108" t="str">
            <v>LS</v>
          </cell>
          <cell r="G108">
            <v>1000</v>
          </cell>
          <cell r="H108">
            <v>0</v>
          </cell>
          <cell r="L108">
            <v>1000</v>
          </cell>
        </row>
        <row r="109">
          <cell r="A109">
            <v>5104</v>
          </cell>
          <cell r="D109" t="str">
            <v>Masonry Supports for the Expansion tank</v>
          </cell>
          <cell r="F109" t="str">
            <v>Job</v>
          </cell>
          <cell r="G109">
            <v>500</v>
          </cell>
          <cell r="H109">
            <v>0</v>
          </cell>
          <cell r="L109">
            <v>500</v>
          </cell>
        </row>
        <row r="110">
          <cell r="A110">
            <v>5105</v>
          </cell>
          <cell r="D110" t="str">
            <v>Insulation for Ch water Pumpset 1</v>
          </cell>
          <cell r="F110" t="str">
            <v>Lot</v>
          </cell>
          <cell r="G110">
            <v>1000</v>
          </cell>
          <cell r="H110">
            <v>0</v>
          </cell>
          <cell r="L110">
            <v>1000</v>
          </cell>
        </row>
        <row r="111">
          <cell r="A111">
            <v>5106</v>
          </cell>
          <cell r="D111" t="str">
            <v>Insulation for Ch water Pumpset 2</v>
          </cell>
          <cell r="F111" t="str">
            <v>Lot</v>
          </cell>
          <cell r="G111">
            <v>1000</v>
          </cell>
          <cell r="H111">
            <v>0</v>
          </cell>
          <cell r="L111">
            <v>1000</v>
          </cell>
        </row>
        <row r="112">
          <cell r="A112">
            <v>5107</v>
          </cell>
          <cell r="D112" t="str">
            <v>Kitchen Hoods of 14 SWG</v>
          </cell>
          <cell r="F112" t="str">
            <v>Each</v>
          </cell>
          <cell r="H112">
            <v>0</v>
          </cell>
          <cell r="L112">
            <v>0</v>
          </cell>
        </row>
        <row r="113">
          <cell r="A113">
            <v>5108</v>
          </cell>
          <cell r="D113" t="str">
            <v>Kitchen Scrubbers of 8000 CFM capacity</v>
          </cell>
          <cell r="F113" t="str">
            <v>Each</v>
          </cell>
          <cell r="H113">
            <v>0</v>
          </cell>
          <cell r="L113">
            <v>0</v>
          </cell>
        </row>
        <row r="114">
          <cell r="A114">
            <v>5109</v>
          </cell>
          <cell r="D114" t="str">
            <v>Kitec pipe 20 mm dia Model 2025</v>
          </cell>
          <cell r="E114" t="str">
            <v>Kitec</v>
          </cell>
          <cell r="F114" t="str">
            <v>Metre</v>
          </cell>
          <cell r="G114">
            <v>119</v>
          </cell>
          <cell r="H114">
            <v>0.2</v>
          </cell>
          <cell r="J114">
            <v>0.153</v>
          </cell>
          <cell r="L114">
            <v>110</v>
          </cell>
        </row>
        <row r="115">
          <cell r="A115">
            <v>5110</v>
          </cell>
          <cell r="D115" t="str">
            <v>Kitec pipe 25 mm dia Model 2532</v>
          </cell>
          <cell r="E115" t="str">
            <v>Kitec</v>
          </cell>
          <cell r="F115" t="str">
            <v>Metre</v>
          </cell>
          <cell r="G115">
            <v>163</v>
          </cell>
          <cell r="H115">
            <v>0.2</v>
          </cell>
          <cell r="J115">
            <v>0.153</v>
          </cell>
          <cell r="L115">
            <v>150</v>
          </cell>
        </row>
        <row r="116">
          <cell r="A116">
            <v>5111</v>
          </cell>
          <cell r="D116" t="str">
            <v>Masonry supports</v>
          </cell>
          <cell r="E116" t="str">
            <v>Contractor</v>
          </cell>
          <cell r="F116" t="str">
            <v>Each</v>
          </cell>
          <cell r="G116">
            <v>75</v>
          </cell>
          <cell r="H116">
            <v>0</v>
          </cell>
          <cell r="L116">
            <v>75</v>
          </cell>
        </row>
        <row r="117">
          <cell r="A117">
            <v>5112</v>
          </cell>
          <cell r="B117">
            <v>8</v>
          </cell>
          <cell r="C117" t="str">
            <v>k</v>
          </cell>
          <cell r="D117" t="str">
            <v>Motorized Butterfly Valve - 150 mm dia</v>
          </cell>
          <cell r="E117" t="str">
            <v>Siemens</v>
          </cell>
          <cell r="F117" t="str">
            <v>Each</v>
          </cell>
          <cell r="G117">
            <v>32680</v>
          </cell>
          <cell r="H117">
            <v>0.05</v>
          </cell>
          <cell r="J117">
            <v>0.153</v>
          </cell>
          <cell r="K117">
            <v>0.02</v>
          </cell>
          <cell r="L117">
            <v>36512</v>
          </cell>
        </row>
        <row r="118">
          <cell r="A118">
            <v>5113</v>
          </cell>
          <cell r="D118" t="str">
            <v xml:space="preserve">MS pipe heavy class 100 mm dia </v>
          </cell>
          <cell r="E118" t="str">
            <v>TATA / ITC</v>
          </cell>
          <cell r="F118" t="str">
            <v>Metre</v>
          </cell>
          <cell r="G118">
            <v>120</v>
          </cell>
          <cell r="H118">
            <v>0.2</v>
          </cell>
          <cell r="J118">
            <v>0.153</v>
          </cell>
          <cell r="L118">
            <v>111</v>
          </cell>
        </row>
        <row r="119">
          <cell r="A119">
            <v>5114</v>
          </cell>
          <cell r="D119" t="str">
            <v xml:space="preserve">MS pipe heavy class 125 mm dia </v>
          </cell>
          <cell r="E119" t="str">
            <v>TATA / ITC</v>
          </cell>
          <cell r="F119" t="str">
            <v>Metre</v>
          </cell>
          <cell r="G119">
            <v>155</v>
          </cell>
          <cell r="H119">
            <v>0.2</v>
          </cell>
          <cell r="J119">
            <v>0.153</v>
          </cell>
          <cell r="L119">
            <v>143</v>
          </cell>
        </row>
        <row r="120">
          <cell r="A120">
            <v>5115</v>
          </cell>
          <cell r="D120" t="str">
            <v xml:space="preserve">MS pipe heavy class 150 mm dia </v>
          </cell>
          <cell r="E120" t="str">
            <v>TATA / ITC</v>
          </cell>
          <cell r="F120" t="str">
            <v>Metre</v>
          </cell>
          <cell r="G120">
            <v>175</v>
          </cell>
          <cell r="H120">
            <v>0.2</v>
          </cell>
          <cell r="J120">
            <v>0.153</v>
          </cell>
          <cell r="L120">
            <v>161</v>
          </cell>
        </row>
        <row r="121">
          <cell r="A121">
            <v>5116</v>
          </cell>
          <cell r="D121" t="str">
            <v xml:space="preserve">MS pipe heavy class 20 mm dia </v>
          </cell>
          <cell r="E121" t="str">
            <v>TATA / ITC</v>
          </cell>
          <cell r="F121" t="str">
            <v>Metre</v>
          </cell>
          <cell r="G121">
            <v>24</v>
          </cell>
          <cell r="H121">
            <v>0.2</v>
          </cell>
          <cell r="J121">
            <v>0.153</v>
          </cell>
          <cell r="L121">
            <v>22</v>
          </cell>
        </row>
        <row r="122">
          <cell r="A122">
            <v>5117</v>
          </cell>
          <cell r="D122" t="str">
            <v xml:space="preserve">MS pipe heavy class 25 mm dia </v>
          </cell>
          <cell r="E122" t="str">
            <v>TATA / ITC</v>
          </cell>
          <cell r="F122" t="str">
            <v>Metre</v>
          </cell>
          <cell r="G122">
            <v>33</v>
          </cell>
          <cell r="H122">
            <v>0.2</v>
          </cell>
          <cell r="J122">
            <v>0.153</v>
          </cell>
          <cell r="L122">
            <v>30</v>
          </cell>
        </row>
        <row r="123">
          <cell r="A123">
            <v>5118</v>
          </cell>
          <cell r="D123" t="str">
            <v xml:space="preserve">MS pipe heavy class 32 mm dia </v>
          </cell>
          <cell r="E123" t="str">
            <v>TATA / ITC</v>
          </cell>
          <cell r="F123" t="str">
            <v>Metre</v>
          </cell>
          <cell r="G123">
            <v>42</v>
          </cell>
          <cell r="H123">
            <v>0.2</v>
          </cell>
          <cell r="J123">
            <v>0.153</v>
          </cell>
          <cell r="L123">
            <v>39</v>
          </cell>
        </row>
        <row r="124">
          <cell r="A124">
            <v>5119</v>
          </cell>
          <cell r="D124" t="str">
            <v xml:space="preserve">MS pipe heavy class 40 mm dia </v>
          </cell>
          <cell r="E124" t="str">
            <v>TATA / ITC</v>
          </cell>
          <cell r="F124" t="str">
            <v>Metre</v>
          </cell>
          <cell r="G124">
            <v>44</v>
          </cell>
          <cell r="H124">
            <v>0.2</v>
          </cell>
          <cell r="J124">
            <v>0.153</v>
          </cell>
          <cell r="L124">
            <v>41</v>
          </cell>
        </row>
        <row r="125">
          <cell r="A125">
            <v>5120</v>
          </cell>
          <cell r="D125" t="str">
            <v xml:space="preserve">MS pipe heavy class 50 mm dia </v>
          </cell>
          <cell r="E125" t="str">
            <v>TATA / ITC</v>
          </cell>
          <cell r="F125" t="str">
            <v>Metre</v>
          </cell>
          <cell r="G125">
            <v>59</v>
          </cell>
          <cell r="H125">
            <v>0.2</v>
          </cell>
          <cell r="J125">
            <v>0.153</v>
          </cell>
          <cell r="L125">
            <v>54</v>
          </cell>
        </row>
        <row r="126">
          <cell r="A126">
            <v>5121</v>
          </cell>
          <cell r="D126" t="str">
            <v xml:space="preserve">MS pipe heavy class 65 mm dia </v>
          </cell>
          <cell r="E126" t="str">
            <v>TATA / ITC</v>
          </cell>
          <cell r="F126" t="str">
            <v>Metre</v>
          </cell>
          <cell r="G126">
            <v>76</v>
          </cell>
          <cell r="H126">
            <v>0.2</v>
          </cell>
          <cell r="J126">
            <v>0.153</v>
          </cell>
          <cell r="L126">
            <v>70</v>
          </cell>
        </row>
        <row r="127">
          <cell r="A127">
            <v>5122</v>
          </cell>
          <cell r="D127" t="str">
            <v xml:space="preserve">MS pipe heavy class 80 mm dia </v>
          </cell>
          <cell r="E127" t="str">
            <v>TATA / ITC</v>
          </cell>
          <cell r="F127" t="str">
            <v>Metre</v>
          </cell>
          <cell r="G127">
            <v>98</v>
          </cell>
          <cell r="H127">
            <v>0.2</v>
          </cell>
          <cell r="J127">
            <v>0.153</v>
          </cell>
          <cell r="L127">
            <v>90</v>
          </cell>
        </row>
        <row r="128">
          <cell r="A128">
            <v>5123</v>
          </cell>
          <cell r="B128">
            <v>8</v>
          </cell>
          <cell r="C128" t="str">
            <v>ad</v>
          </cell>
          <cell r="D128" t="str">
            <v>Non Return Valve - 150 mm dia</v>
          </cell>
          <cell r="E128" t="str">
            <v>Leader</v>
          </cell>
          <cell r="F128" t="str">
            <v>Each</v>
          </cell>
          <cell r="G128">
            <v>10122</v>
          </cell>
          <cell r="H128">
            <v>0.2</v>
          </cell>
          <cell r="J128">
            <v>0.153</v>
          </cell>
          <cell r="L128">
            <v>9337</v>
          </cell>
        </row>
        <row r="129">
          <cell r="A129">
            <v>5124</v>
          </cell>
          <cell r="B129">
            <v>10</v>
          </cell>
          <cell r="C129" t="str">
            <v>I</v>
          </cell>
          <cell r="D129" t="str">
            <v>Non Return Valve - 100 mm dia</v>
          </cell>
          <cell r="E129" t="str">
            <v>Leader</v>
          </cell>
          <cell r="F129" t="str">
            <v>Each</v>
          </cell>
          <cell r="G129">
            <v>5795</v>
          </cell>
          <cell r="H129">
            <v>0.2</v>
          </cell>
          <cell r="J129">
            <v>0.153</v>
          </cell>
          <cell r="L129">
            <v>5345</v>
          </cell>
        </row>
        <row r="130">
          <cell r="A130">
            <v>5125</v>
          </cell>
          <cell r="D130" t="str">
            <v>Polythene sheet 120 gm/ sq mtr</v>
          </cell>
          <cell r="F130" t="str">
            <v>Sq Mtr</v>
          </cell>
          <cell r="G130">
            <v>10</v>
          </cell>
          <cell r="H130">
            <v>0</v>
          </cell>
          <cell r="L130">
            <v>10</v>
          </cell>
        </row>
        <row r="131">
          <cell r="A131">
            <v>5126</v>
          </cell>
          <cell r="D131" t="str">
            <v xml:space="preserve">Portable differential pressure mercury manometer </v>
          </cell>
          <cell r="F131" t="str">
            <v>Each</v>
          </cell>
          <cell r="G131">
            <v>2000</v>
          </cell>
          <cell r="H131">
            <v>0</v>
          </cell>
          <cell r="L131">
            <v>2000</v>
          </cell>
        </row>
        <row r="132">
          <cell r="A132">
            <v>5127</v>
          </cell>
          <cell r="B132">
            <v>10</v>
          </cell>
          <cell r="C132" t="str">
            <v>c</v>
          </cell>
          <cell r="D132" t="str">
            <v>Pot Strainer - 200 mm dia (For Cooling Tower)</v>
          </cell>
          <cell r="E132" t="str">
            <v>AEW</v>
          </cell>
          <cell r="F132" t="str">
            <v>Each</v>
          </cell>
          <cell r="G132">
            <v>9058.5</v>
          </cell>
          <cell r="H132">
            <v>0</v>
          </cell>
          <cell r="L132">
            <v>9059</v>
          </cell>
        </row>
        <row r="133">
          <cell r="A133">
            <v>5128</v>
          </cell>
          <cell r="D133" t="str">
            <v>Pressure Differential switch</v>
          </cell>
          <cell r="E133" t="str">
            <v>Waaree</v>
          </cell>
          <cell r="F133" t="str">
            <v>Each</v>
          </cell>
          <cell r="G133">
            <v>5400</v>
          </cell>
          <cell r="H133">
            <v>0.15</v>
          </cell>
          <cell r="K133">
            <v>0.01</v>
          </cell>
          <cell r="L133">
            <v>4636</v>
          </cell>
        </row>
        <row r="134">
          <cell r="A134">
            <v>5129</v>
          </cell>
          <cell r="D134" t="str">
            <v>PVC Tank 500 Ltrs</v>
          </cell>
          <cell r="F134" t="str">
            <v>Each</v>
          </cell>
          <cell r="G134">
            <v>2000</v>
          </cell>
          <cell r="H134">
            <v>0</v>
          </cell>
          <cell r="L134">
            <v>2000</v>
          </cell>
        </row>
        <row r="135">
          <cell r="A135">
            <v>5130</v>
          </cell>
          <cell r="D135" t="str">
            <v>Vent and drain, overflow, quickfill  connections for the PVC Expansion tank</v>
          </cell>
          <cell r="F135" t="str">
            <v>LS</v>
          </cell>
          <cell r="G135">
            <v>650</v>
          </cell>
          <cell r="H135">
            <v>0</v>
          </cell>
          <cell r="L135">
            <v>650</v>
          </cell>
        </row>
        <row r="136">
          <cell r="A136">
            <v>5131</v>
          </cell>
          <cell r="D136" t="str">
            <v>Non Return Valve - 200 mm dia</v>
          </cell>
          <cell r="E136" t="str">
            <v>Leader</v>
          </cell>
          <cell r="F136" t="str">
            <v>Each</v>
          </cell>
          <cell r="G136">
            <v>13500</v>
          </cell>
          <cell r="H136">
            <v>0</v>
          </cell>
          <cell r="L136">
            <v>13500</v>
          </cell>
        </row>
        <row r="137">
          <cell r="A137">
            <v>5132</v>
          </cell>
          <cell r="D137" t="str">
            <v>Return air diffuser Aluminium 450 mm x 450 mm</v>
          </cell>
          <cell r="E137" t="str">
            <v>Caryaire</v>
          </cell>
          <cell r="F137" t="str">
            <v>Each</v>
          </cell>
          <cell r="G137">
            <v>850</v>
          </cell>
          <cell r="H137">
            <v>0.05</v>
          </cell>
          <cell r="I137">
            <v>0.16</v>
          </cell>
          <cell r="J137">
            <v>0.1</v>
          </cell>
          <cell r="K137">
            <v>0.04</v>
          </cell>
          <cell r="L137">
            <v>1072</v>
          </cell>
        </row>
        <row r="138">
          <cell r="A138">
            <v>5133</v>
          </cell>
          <cell r="D138" t="str">
            <v>Return air grille Aluminium 150mm wide</v>
          </cell>
          <cell r="E138" t="str">
            <v>Caryaire</v>
          </cell>
          <cell r="F138" t="str">
            <v>Metre</v>
          </cell>
          <cell r="G138">
            <v>3500</v>
          </cell>
          <cell r="H138">
            <v>0.05</v>
          </cell>
          <cell r="I138">
            <v>0.16</v>
          </cell>
          <cell r="J138">
            <v>0.1</v>
          </cell>
          <cell r="K138">
            <v>0.04</v>
          </cell>
          <cell r="L138">
            <v>4412</v>
          </cell>
        </row>
        <row r="139">
          <cell r="A139">
            <v>5134</v>
          </cell>
          <cell r="D139" t="str">
            <v>Sockets GI 25 mm</v>
          </cell>
          <cell r="E139" t="str">
            <v>Shah Tubes Co</v>
          </cell>
          <cell r="F139" t="str">
            <v>Each</v>
          </cell>
          <cell r="H139">
            <v>0.2</v>
          </cell>
          <cell r="J139">
            <v>0.153</v>
          </cell>
          <cell r="L139">
            <v>0</v>
          </cell>
        </row>
        <row r="140">
          <cell r="A140">
            <v>5135</v>
          </cell>
          <cell r="D140" t="str">
            <v>Sockets GI 50 mm</v>
          </cell>
          <cell r="E140" t="str">
            <v>Shah Tubes Co</v>
          </cell>
          <cell r="F140" t="str">
            <v>Each</v>
          </cell>
          <cell r="G140">
            <v>25</v>
          </cell>
          <cell r="H140">
            <v>0.2</v>
          </cell>
          <cell r="J140">
            <v>0.153</v>
          </cell>
          <cell r="L140">
            <v>23</v>
          </cell>
        </row>
        <row r="141">
          <cell r="A141">
            <v>5136</v>
          </cell>
          <cell r="D141" t="str">
            <v>Black steel welded pipe 300mm dia , made from 6mm thick plate</v>
          </cell>
          <cell r="E141" t="str">
            <v>Jindal</v>
          </cell>
          <cell r="F141" t="str">
            <v>Metre</v>
          </cell>
          <cell r="G141">
            <v>418</v>
          </cell>
          <cell r="H141">
            <v>0.2</v>
          </cell>
          <cell r="J141">
            <v>0.153</v>
          </cell>
          <cell r="L141">
            <v>386</v>
          </cell>
        </row>
        <row r="142">
          <cell r="A142">
            <v>5137</v>
          </cell>
          <cell r="D142" t="str">
            <v>Rubber gaskets 6mm thick</v>
          </cell>
          <cell r="F142" t="str">
            <v>Each</v>
          </cell>
          <cell r="G142">
            <v>50</v>
          </cell>
          <cell r="H142">
            <v>0</v>
          </cell>
          <cell r="L142">
            <v>50</v>
          </cell>
        </row>
        <row r="143">
          <cell r="A143">
            <v>5138</v>
          </cell>
          <cell r="D143" t="str">
            <v>Supply air diffuser Aluminium with VCD 450 mm x 450 mm</v>
          </cell>
          <cell r="E143" t="str">
            <v>Caryaire</v>
          </cell>
          <cell r="F143" t="str">
            <v>Each</v>
          </cell>
          <cell r="G143">
            <v>1270</v>
          </cell>
          <cell r="H143">
            <v>0.05</v>
          </cell>
          <cell r="I143">
            <v>0.16</v>
          </cell>
          <cell r="J143">
            <v>0.1</v>
          </cell>
          <cell r="K143">
            <v>0.04</v>
          </cell>
          <cell r="L143">
            <v>1601</v>
          </cell>
        </row>
        <row r="144">
          <cell r="A144">
            <v>5139</v>
          </cell>
          <cell r="D144" t="str">
            <v>Supply air grille Aluminium with VCD 150 mm wide</v>
          </cell>
          <cell r="E144" t="str">
            <v>Caryaire</v>
          </cell>
          <cell r="F144" t="str">
            <v>Metre</v>
          </cell>
          <cell r="G144">
            <v>6250</v>
          </cell>
          <cell r="H144">
            <v>0.05</v>
          </cell>
          <cell r="I144">
            <v>0.16</v>
          </cell>
          <cell r="J144">
            <v>0.1</v>
          </cell>
          <cell r="K144">
            <v>0.04</v>
          </cell>
          <cell r="L144">
            <v>7879</v>
          </cell>
        </row>
        <row r="145">
          <cell r="A145">
            <v>5140</v>
          </cell>
          <cell r="D145" t="str">
            <v>Tees GI 25 mm</v>
          </cell>
          <cell r="E145" t="str">
            <v>ISI Marked</v>
          </cell>
          <cell r="F145" t="str">
            <v>Each</v>
          </cell>
          <cell r="G145">
            <v>36.6</v>
          </cell>
          <cell r="H145">
            <v>0.2</v>
          </cell>
          <cell r="J145">
            <v>0.153</v>
          </cell>
          <cell r="L145">
            <v>34</v>
          </cell>
        </row>
        <row r="146">
          <cell r="A146">
            <v>5141</v>
          </cell>
          <cell r="D146" t="str">
            <v>Tees GI 50 mm</v>
          </cell>
          <cell r="E146" t="str">
            <v>ISI Marked</v>
          </cell>
          <cell r="F146" t="str">
            <v>Each</v>
          </cell>
          <cell r="G146">
            <v>125.8</v>
          </cell>
          <cell r="H146">
            <v>0.2</v>
          </cell>
          <cell r="J146">
            <v>0.153</v>
          </cell>
          <cell r="L146">
            <v>116</v>
          </cell>
        </row>
        <row r="147">
          <cell r="A147">
            <v>5142</v>
          </cell>
          <cell r="D147" t="str">
            <v>Tube Axial Fan 1000 CFM</v>
          </cell>
          <cell r="E147" t="str">
            <v>Caryaire</v>
          </cell>
          <cell r="F147" t="str">
            <v>Each</v>
          </cell>
          <cell r="G147">
            <v>32000</v>
          </cell>
          <cell r="H147">
            <v>0.05</v>
          </cell>
          <cell r="I147">
            <v>0.16</v>
          </cell>
          <cell r="J147">
            <v>0.1</v>
          </cell>
          <cell r="K147">
            <v>0.04</v>
          </cell>
          <cell r="L147">
            <v>40342</v>
          </cell>
        </row>
        <row r="148">
          <cell r="A148">
            <v>5143</v>
          </cell>
          <cell r="D148" t="str">
            <v>Tube Axial Fan 4500 CFM</v>
          </cell>
          <cell r="E148" t="str">
            <v>Caryaire</v>
          </cell>
          <cell r="F148" t="str">
            <v>Each</v>
          </cell>
          <cell r="G148">
            <v>40000</v>
          </cell>
          <cell r="H148">
            <v>0.05</v>
          </cell>
          <cell r="I148">
            <v>0.16</v>
          </cell>
          <cell r="J148">
            <v>0.1</v>
          </cell>
          <cell r="K148">
            <v>0.04</v>
          </cell>
          <cell r="L148">
            <v>50428</v>
          </cell>
        </row>
        <row r="149">
          <cell r="A149">
            <v>5144</v>
          </cell>
          <cell r="D149" t="str">
            <v>Tube Axial Fan 5000 CFM</v>
          </cell>
          <cell r="E149" t="str">
            <v>Caryaire</v>
          </cell>
          <cell r="F149" t="str">
            <v>Each</v>
          </cell>
          <cell r="G149">
            <v>40000</v>
          </cell>
          <cell r="H149">
            <v>0.05</v>
          </cell>
          <cell r="I149">
            <v>0.16</v>
          </cell>
          <cell r="J149">
            <v>0.1</v>
          </cell>
          <cell r="K149">
            <v>0.04</v>
          </cell>
          <cell r="L149">
            <v>50428</v>
          </cell>
        </row>
        <row r="150">
          <cell r="A150">
            <v>5145</v>
          </cell>
          <cell r="D150" t="str">
            <v>Aluminium lugs 150 sqmm</v>
          </cell>
          <cell r="E150" t="str">
            <v>Jainson</v>
          </cell>
          <cell r="F150" t="str">
            <v>Each</v>
          </cell>
          <cell r="G150">
            <v>42.309999999999995</v>
          </cell>
          <cell r="H150">
            <v>0.3</v>
          </cell>
          <cell r="I150">
            <v>0.16</v>
          </cell>
          <cell r="J150">
            <v>0.153</v>
          </cell>
          <cell r="L150">
            <v>40</v>
          </cell>
        </row>
        <row r="151">
          <cell r="A151">
            <v>5146</v>
          </cell>
          <cell r="D151" t="str">
            <v>Ventilation fan, axial type, single speed 1000 CFM with suitable 1 ph, 230 V, 50 Hz AC motor and base frame</v>
          </cell>
          <cell r="E151" t="str">
            <v>Caryaire</v>
          </cell>
          <cell r="F151" t="str">
            <v>Each</v>
          </cell>
          <cell r="G151">
            <v>30400</v>
          </cell>
          <cell r="H151">
            <v>0.05</v>
          </cell>
          <cell r="I151">
            <v>0.16</v>
          </cell>
          <cell r="J151">
            <v>0.1</v>
          </cell>
          <cell r="K151">
            <v>0.04</v>
          </cell>
          <cell r="L151">
            <v>38325</v>
          </cell>
        </row>
        <row r="152">
          <cell r="A152">
            <v>5147</v>
          </cell>
          <cell r="D152" t="str">
            <v>Ventilation fan, axial type, single speed 4500 CFM with suitable 3 ph, 415 V, 50 Hz AC motor and base frame</v>
          </cell>
          <cell r="E152" t="str">
            <v>Caryaire</v>
          </cell>
          <cell r="F152" t="str">
            <v>Each</v>
          </cell>
          <cell r="G152">
            <v>40000</v>
          </cell>
          <cell r="H152">
            <v>0.05</v>
          </cell>
          <cell r="I152">
            <v>0.16</v>
          </cell>
          <cell r="J152">
            <v>0.1</v>
          </cell>
          <cell r="K152">
            <v>0.04</v>
          </cell>
          <cell r="L152">
            <v>50428</v>
          </cell>
        </row>
        <row r="153">
          <cell r="A153">
            <v>5148</v>
          </cell>
          <cell r="D153" t="str">
            <v>Ventilation fan, axial type, single speed 5000 CFM with suitable 3 ph, 415 V, 50 Hz AC motor and base frame</v>
          </cell>
          <cell r="E153" t="str">
            <v>Caryaire</v>
          </cell>
          <cell r="F153" t="str">
            <v>Each</v>
          </cell>
          <cell r="G153">
            <v>40000</v>
          </cell>
          <cell r="H153">
            <v>0.05</v>
          </cell>
          <cell r="I153">
            <v>0.16</v>
          </cell>
          <cell r="J153">
            <v>0.1</v>
          </cell>
          <cell r="K153">
            <v>0.04</v>
          </cell>
          <cell r="L153">
            <v>50428</v>
          </cell>
        </row>
        <row r="154">
          <cell r="A154">
            <v>5149</v>
          </cell>
          <cell r="D154" t="str">
            <v>Ventilation fan, centrifugal type, double speed 21000 / 42000 CFM with suitable 3 ph, 415 V, 50 Hz AC motor and base frame</v>
          </cell>
          <cell r="E154" t="str">
            <v>Caryaire</v>
          </cell>
          <cell r="F154" t="str">
            <v>Each</v>
          </cell>
          <cell r="G154">
            <v>154400</v>
          </cell>
          <cell r="H154">
            <v>0.05</v>
          </cell>
          <cell r="I154">
            <v>0.16</v>
          </cell>
          <cell r="J154">
            <v>0.1</v>
          </cell>
          <cell r="K154">
            <v>0.04</v>
          </cell>
          <cell r="L154">
            <v>194650</v>
          </cell>
        </row>
        <row r="155">
          <cell r="A155">
            <v>5150</v>
          </cell>
          <cell r="D155" t="str">
            <v>Ventilation fan, centrifugal type, double speed 28000 / 56000 CFM with suitable 3 ph, 415 V, 50 Hz AC motor and base frame</v>
          </cell>
          <cell r="E155" t="str">
            <v>Caryaire</v>
          </cell>
          <cell r="F155" t="str">
            <v>Each</v>
          </cell>
          <cell r="G155">
            <v>226550</v>
          </cell>
          <cell r="H155">
            <v>0.05</v>
          </cell>
          <cell r="I155">
            <v>0.16</v>
          </cell>
          <cell r="J155">
            <v>0.1</v>
          </cell>
          <cell r="K155">
            <v>0.04</v>
          </cell>
          <cell r="L155">
            <v>285609</v>
          </cell>
        </row>
        <row r="156">
          <cell r="A156">
            <v>5151</v>
          </cell>
          <cell r="D156" t="str">
            <v>Ventilation fan, centrifugal type, double speed 30000 / 60000 CFM with suitable 3 ph, 415 V, 50 Hz AC motor and base frame</v>
          </cell>
          <cell r="E156" t="str">
            <v>Caryaire</v>
          </cell>
          <cell r="F156" t="str">
            <v>Each</v>
          </cell>
          <cell r="G156">
            <v>226550</v>
          </cell>
          <cell r="H156">
            <v>0.05</v>
          </cell>
          <cell r="I156">
            <v>0.16</v>
          </cell>
          <cell r="J156">
            <v>0.1</v>
          </cell>
          <cell r="K156">
            <v>0.04</v>
          </cell>
          <cell r="L156">
            <v>285609</v>
          </cell>
        </row>
        <row r="157">
          <cell r="A157">
            <v>5152</v>
          </cell>
          <cell r="D157" t="str">
            <v>Ventilation fan, centrifugal type, double speed 33000 / 66000 CFM with suitable 3 ph, 415 V, 50 Hz AC motor and base frame</v>
          </cell>
          <cell r="E157" t="str">
            <v>Caryaire</v>
          </cell>
          <cell r="F157" t="str">
            <v>Each</v>
          </cell>
          <cell r="G157">
            <v>226550</v>
          </cell>
          <cell r="H157">
            <v>0.05</v>
          </cell>
          <cell r="I157">
            <v>0.16</v>
          </cell>
          <cell r="J157">
            <v>0.1</v>
          </cell>
          <cell r="K157">
            <v>0.04</v>
          </cell>
          <cell r="L157">
            <v>285609</v>
          </cell>
        </row>
        <row r="158">
          <cell r="A158">
            <v>5153</v>
          </cell>
          <cell r="D158" t="str">
            <v>Ventilation fan, centrifugal type, single speed 15000 CFM with suitable 3 ph, 415 V, 50 Hz AC motor and base frame</v>
          </cell>
          <cell r="E158" t="str">
            <v>Caryaire</v>
          </cell>
          <cell r="F158" t="str">
            <v>Each</v>
          </cell>
          <cell r="G158">
            <v>164000</v>
          </cell>
          <cell r="H158">
            <v>0.05</v>
          </cell>
          <cell r="I158">
            <v>0.16</v>
          </cell>
          <cell r="J158">
            <v>0.1</v>
          </cell>
          <cell r="K158">
            <v>0.04</v>
          </cell>
          <cell r="L158">
            <v>206753</v>
          </cell>
        </row>
        <row r="159">
          <cell r="A159">
            <v>5154</v>
          </cell>
          <cell r="D159" t="str">
            <v>Ventilation fan, centrifugal type, single speed 20000 CFM with suitable 3 ph, 415 V, 50 Hz AC motor and base frame</v>
          </cell>
          <cell r="E159" t="str">
            <v>Caryaire</v>
          </cell>
          <cell r="F159" t="str">
            <v>Each</v>
          </cell>
          <cell r="G159">
            <v>187500</v>
          </cell>
          <cell r="H159">
            <v>0.05</v>
          </cell>
          <cell r="I159">
            <v>0.16</v>
          </cell>
          <cell r="J159">
            <v>0.1</v>
          </cell>
          <cell r="K159">
            <v>0.04</v>
          </cell>
          <cell r="L159">
            <v>236379</v>
          </cell>
        </row>
        <row r="160">
          <cell r="A160">
            <v>5155</v>
          </cell>
          <cell r="D160" t="str">
            <v>Ventilation fan, centrifugal type, single speed 6500 CFM with suitable 3 ph, 415 V, 50 Hz AC motor and base frame</v>
          </cell>
          <cell r="E160" t="str">
            <v>Caryaire</v>
          </cell>
          <cell r="F160" t="str">
            <v>Each</v>
          </cell>
          <cell r="G160">
            <v>69000</v>
          </cell>
          <cell r="H160">
            <v>0.05</v>
          </cell>
          <cell r="I160">
            <v>0.16</v>
          </cell>
          <cell r="J160">
            <v>0.1</v>
          </cell>
          <cell r="K160">
            <v>0.04</v>
          </cell>
          <cell r="L160">
            <v>86987</v>
          </cell>
        </row>
        <row r="161">
          <cell r="A161">
            <v>5156</v>
          </cell>
          <cell r="D161" t="str">
            <v>Ventilation fan, centrifugal type, single speed 8000 CFM with suitable 3 ph, 415 V, 50 Hz AC motor and base frame</v>
          </cell>
          <cell r="E161" t="str">
            <v>Caryaire</v>
          </cell>
          <cell r="F161" t="str">
            <v>Each</v>
          </cell>
          <cell r="G161">
            <v>77400</v>
          </cell>
          <cell r="H161">
            <v>0.05</v>
          </cell>
          <cell r="I161">
            <v>0.16</v>
          </cell>
          <cell r="J161">
            <v>0.1</v>
          </cell>
          <cell r="K161">
            <v>0.04</v>
          </cell>
          <cell r="L161">
            <v>97577</v>
          </cell>
        </row>
        <row r="162">
          <cell r="A162">
            <v>5157</v>
          </cell>
          <cell r="D162" t="str">
            <v>Black steel welded pipe 200mm dia , made from 6mm thick plate</v>
          </cell>
          <cell r="E162" t="str">
            <v>Jindal</v>
          </cell>
          <cell r="F162" t="str">
            <v>Metre</v>
          </cell>
          <cell r="G162">
            <v>285</v>
          </cell>
          <cell r="H162">
            <v>0.2</v>
          </cell>
          <cell r="J162">
            <v>0.153</v>
          </cell>
          <cell r="L162">
            <v>263</v>
          </cell>
        </row>
        <row r="163">
          <cell r="A163">
            <v>5158</v>
          </cell>
          <cell r="D163" t="str">
            <v>Black steel welded pipe 250mm dia , made from 6mm thick plate</v>
          </cell>
          <cell r="E163" t="str">
            <v>Jindal</v>
          </cell>
          <cell r="F163" t="str">
            <v>Metre</v>
          </cell>
          <cell r="G163">
            <v>360</v>
          </cell>
          <cell r="H163">
            <v>0.2</v>
          </cell>
          <cell r="J163">
            <v>0.153</v>
          </cell>
          <cell r="L163">
            <v>332</v>
          </cell>
        </row>
        <row r="164">
          <cell r="A164">
            <v>5159</v>
          </cell>
          <cell r="D164" t="str">
            <v>Welding</v>
          </cell>
          <cell r="F164" t="str">
            <v>mm</v>
          </cell>
          <cell r="G164">
            <v>0.1</v>
          </cell>
          <cell r="H164">
            <v>0</v>
          </cell>
          <cell r="L164">
            <v>0.1</v>
          </cell>
        </row>
        <row r="165">
          <cell r="A165">
            <v>5160</v>
          </cell>
          <cell r="B165">
            <v>8</v>
          </cell>
          <cell r="C165" t="str">
            <v>x</v>
          </cell>
          <cell r="D165" t="str">
            <v>Y Strainer - 125 mm dia</v>
          </cell>
          <cell r="E165" t="str">
            <v>Leader</v>
          </cell>
          <cell r="F165" t="str">
            <v>Each</v>
          </cell>
          <cell r="G165">
            <v>7997</v>
          </cell>
          <cell r="H165">
            <v>0.2</v>
          </cell>
          <cell r="J165">
            <v>0.153</v>
          </cell>
          <cell r="L165">
            <v>7376</v>
          </cell>
        </row>
        <row r="166">
          <cell r="A166">
            <v>5161</v>
          </cell>
          <cell r="B166">
            <v>10</v>
          </cell>
          <cell r="C166" t="str">
            <v>h</v>
          </cell>
          <cell r="D166" t="str">
            <v>Y Strainer - 25 mm dia</v>
          </cell>
          <cell r="E166" t="str">
            <v>Leader</v>
          </cell>
          <cell r="F166" t="str">
            <v>Each</v>
          </cell>
          <cell r="G166">
            <v>1184</v>
          </cell>
          <cell r="H166">
            <v>0.2</v>
          </cell>
          <cell r="J166">
            <v>0.153</v>
          </cell>
          <cell r="L166">
            <v>1092</v>
          </cell>
        </row>
        <row r="167">
          <cell r="A167">
            <v>5162</v>
          </cell>
          <cell r="B167">
            <v>8</v>
          </cell>
          <cell r="C167" t="str">
            <v>ac</v>
          </cell>
          <cell r="D167" t="str">
            <v>Y Strainer - 32 mm dia</v>
          </cell>
          <cell r="E167" t="str">
            <v>Leader</v>
          </cell>
          <cell r="F167" t="str">
            <v>Each</v>
          </cell>
          <cell r="G167">
            <v>1500</v>
          </cell>
          <cell r="H167">
            <v>0</v>
          </cell>
          <cell r="L167">
            <v>1500</v>
          </cell>
        </row>
        <row r="168">
          <cell r="A168">
            <v>5163</v>
          </cell>
          <cell r="B168">
            <v>8</v>
          </cell>
          <cell r="C168" t="str">
            <v>ab</v>
          </cell>
          <cell r="D168" t="str">
            <v>Y Strainer - 40 mm dia</v>
          </cell>
          <cell r="E168" t="str">
            <v>Leader</v>
          </cell>
          <cell r="F168" t="str">
            <v>Each</v>
          </cell>
          <cell r="G168">
            <v>1865</v>
          </cell>
          <cell r="H168">
            <v>0.2</v>
          </cell>
          <cell r="J168">
            <v>0.153</v>
          </cell>
          <cell r="L168">
            <v>1720</v>
          </cell>
        </row>
        <row r="169">
          <cell r="A169">
            <v>5164</v>
          </cell>
          <cell r="B169">
            <v>8</v>
          </cell>
          <cell r="C169" t="str">
            <v>aa</v>
          </cell>
          <cell r="D169" t="str">
            <v>Y Strainer - 50 mm dia</v>
          </cell>
          <cell r="E169" t="str">
            <v>Leader</v>
          </cell>
          <cell r="F169" t="str">
            <v>Each</v>
          </cell>
          <cell r="G169">
            <v>3032</v>
          </cell>
          <cell r="H169">
            <v>0.2</v>
          </cell>
          <cell r="J169">
            <v>0.153</v>
          </cell>
          <cell r="L169">
            <v>2797</v>
          </cell>
        </row>
        <row r="170">
          <cell r="A170">
            <v>5165</v>
          </cell>
          <cell r="B170">
            <v>8</v>
          </cell>
          <cell r="C170" t="str">
            <v>z</v>
          </cell>
          <cell r="D170" t="str">
            <v>Y Strainer - 65 mm dia</v>
          </cell>
          <cell r="E170" t="str">
            <v>Leader</v>
          </cell>
          <cell r="F170" t="str">
            <v>Each</v>
          </cell>
          <cell r="G170">
            <v>3343</v>
          </cell>
          <cell r="H170">
            <v>0.2</v>
          </cell>
          <cell r="J170">
            <v>0.153</v>
          </cell>
          <cell r="L170">
            <v>3084</v>
          </cell>
        </row>
        <row r="171">
          <cell r="A171">
            <v>5166</v>
          </cell>
          <cell r="B171">
            <v>8</v>
          </cell>
          <cell r="C171" t="str">
            <v>y</v>
          </cell>
          <cell r="D171" t="str">
            <v>Y Strainer - 80 mm dia</v>
          </cell>
          <cell r="E171" t="str">
            <v>Leader</v>
          </cell>
          <cell r="F171" t="str">
            <v>Each</v>
          </cell>
          <cell r="G171">
            <v>4116</v>
          </cell>
          <cell r="H171">
            <v>0.2</v>
          </cell>
          <cell r="J171">
            <v>0.153</v>
          </cell>
          <cell r="L171">
            <v>3797</v>
          </cell>
        </row>
        <row r="172">
          <cell r="A172">
            <v>5167</v>
          </cell>
          <cell r="D172" t="str">
            <v>Supporting structural work for the Cooling tower</v>
          </cell>
          <cell r="E172" t="str">
            <v>Contractor</v>
          </cell>
          <cell r="F172" t="str">
            <v>LS</v>
          </cell>
          <cell r="G172">
            <v>10000</v>
          </cell>
          <cell r="H172">
            <v>0</v>
          </cell>
          <cell r="L172">
            <v>10000</v>
          </cell>
        </row>
        <row r="173">
          <cell r="A173">
            <v>5168</v>
          </cell>
          <cell r="D173" t="str">
            <v>Insulation of exposed brass parts of FCU</v>
          </cell>
          <cell r="E173" t="str">
            <v>Contractor</v>
          </cell>
          <cell r="F173" t="str">
            <v>LS</v>
          </cell>
          <cell r="G173">
            <v>100</v>
          </cell>
          <cell r="H173">
            <v>0</v>
          </cell>
          <cell r="L173">
            <v>100</v>
          </cell>
        </row>
        <row r="174">
          <cell r="A174">
            <v>5169</v>
          </cell>
          <cell r="D174" t="str">
            <v>Mounting arrangement I/c threaded steel rods, anchor fasteners etc</v>
          </cell>
          <cell r="F174" t="str">
            <v>LS</v>
          </cell>
          <cell r="G174">
            <v>200</v>
          </cell>
          <cell r="H174">
            <v>0</v>
          </cell>
          <cell r="L174">
            <v>200</v>
          </cell>
        </row>
        <row r="175">
          <cell r="A175">
            <v>5170</v>
          </cell>
          <cell r="D175" t="str">
            <v>Flange set ( Class SORF-150) suitable for 50mm dia Valve with bolts and nuts</v>
          </cell>
          <cell r="E175" t="str">
            <v>Shah Tubes Co</v>
          </cell>
          <cell r="F175" t="str">
            <v>Set</v>
          </cell>
          <cell r="G175">
            <v>250</v>
          </cell>
          <cell r="H175">
            <v>0.2</v>
          </cell>
          <cell r="J175">
            <v>0.153</v>
          </cell>
          <cell r="L175">
            <v>231</v>
          </cell>
        </row>
        <row r="176">
          <cell r="A176">
            <v>5171</v>
          </cell>
          <cell r="D176" t="str">
            <v>Flange set ( Class SORF-150 ) suitable for 65mm dia Valve with bolts and nuts</v>
          </cell>
          <cell r="E176" t="str">
            <v>Shah Tubes Co</v>
          </cell>
          <cell r="F176" t="str">
            <v>Set</v>
          </cell>
          <cell r="G176">
            <v>390</v>
          </cell>
          <cell r="H176">
            <v>0.2</v>
          </cell>
          <cell r="J176">
            <v>0.153</v>
          </cell>
          <cell r="L176">
            <v>360</v>
          </cell>
        </row>
        <row r="177">
          <cell r="A177">
            <v>5172</v>
          </cell>
          <cell r="D177" t="str">
            <v>Flange set ( Class SORF-150 ) suitable for 80mm dia Valve with bolts and nuts</v>
          </cell>
          <cell r="E177" t="str">
            <v>Shah Tubes Co</v>
          </cell>
          <cell r="F177" t="str">
            <v>Set</v>
          </cell>
          <cell r="G177">
            <v>450</v>
          </cell>
          <cell r="H177">
            <v>0.2</v>
          </cell>
          <cell r="J177">
            <v>0.153</v>
          </cell>
          <cell r="L177">
            <v>415</v>
          </cell>
        </row>
        <row r="178">
          <cell r="A178">
            <v>5173</v>
          </cell>
          <cell r="D178" t="str">
            <v>Flange set ( Class SORF-150 ) suitable for 100mm dia Valve with bolts and nuts</v>
          </cell>
          <cell r="E178" t="str">
            <v>Shah Tubes Co</v>
          </cell>
          <cell r="F178" t="str">
            <v>Set</v>
          </cell>
          <cell r="G178">
            <v>640</v>
          </cell>
          <cell r="H178">
            <v>0.2</v>
          </cell>
          <cell r="J178">
            <v>0.153</v>
          </cell>
          <cell r="L178">
            <v>590</v>
          </cell>
        </row>
        <row r="179">
          <cell r="A179">
            <v>5174</v>
          </cell>
          <cell r="D179" t="str">
            <v>Flange set ( Class SORF-150 ) suitable for 125mm dia Valve with bolts and nuts</v>
          </cell>
          <cell r="E179" t="str">
            <v>Shah Tubes Co</v>
          </cell>
          <cell r="F179" t="str">
            <v>Set</v>
          </cell>
          <cell r="G179">
            <v>840</v>
          </cell>
          <cell r="H179">
            <v>0.2</v>
          </cell>
          <cell r="J179">
            <v>0.153</v>
          </cell>
          <cell r="L179">
            <v>775</v>
          </cell>
        </row>
        <row r="180">
          <cell r="A180">
            <v>5175</v>
          </cell>
          <cell r="D180" t="str">
            <v>Flange set ( Class SORF-150 ) suitable for 150mm dia Valve with bolts and nuts</v>
          </cell>
          <cell r="E180" t="str">
            <v>Shah Tubes Co</v>
          </cell>
          <cell r="F180" t="str">
            <v>Set</v>
          </cell>
          <cell r="G180">
            <v>900</v>
          </cell>
          <cell r="H180">
            <v>0.2</v>
          </cell>
          <cell r="J180">
            <v>0.153</v>
          </cell>
          <cell r="L180">
            <v>830</v>
          </cell>
        </row>
        <row r="181">
          <cell r="A181">
            <v>5176</v>
          </cell>
          <cell r="D181" t="str">
            <v>Flange set ( Class SORF-150 ) suitable for 200mm dia Valve with bolts and nuts</v>
          </cell>
          <cell r="E181" t="str">
            <v>Shah Tubes Co</v>
          </cell>
          <cell r="F181" t="str">
            <v>Set</v>
          </cell>
          <cell r="G181">
            <v>1600</v>
          </cell>
          <cell r="H181">
            <v>0.2</v>
          </cell>
          <cell r="J181">
            <v>0.153</v>
          </cell>
          <cell r="L181">
            <v>1476</v>
          </cell>
        </row>
        <row r="182">
          <cell r="A182">
            <v>5177</v>
          </cell>
          <cell r="D182" t="str">
            <v>Flange set ( Class SORF-150 ) suitable for 250mm dia Valve with bolts and nuts</v>
          </cell>
          <cell r="E182" t="str">
            <v>Shah Tubes Co</v>
          </cell>
          <cell r="F182" t="str">
            <v>Set</v>
          </cell>
          <cell r="G182">
            <v>2420</v>
          </cell>
          <cell r="H182">
            <v>0.2</v>
          </cell>
          <cell r="J182">
            <v>0.153</v>
          </cell>
          <cell r="L182">
            <v>2232</v>
          </cell>
        </row>
        <row r="183">
          <cell r="A183">
            <v>5178</v>
          </cell>
          <cell r="D183" t="str">
            <v>Flange set ( Class SORF-150 ) suitable for 300mm dia Valve with bolts and nuts</v>
          </cell>
          <cell r="E183" t="str">
            <v>Shah Tubes Co</v>
          </cell>
          <cell r="F183" t="str">
            <v>Set</v>
          </cell>
          <cell r="G183">
            <v>3750</v>
          </cell>
          <cell r="H183">
            <v>0.2</v>
          </cell>
          <cell r="J183">
            <v>0.153</v>
          </cell>
          <cell r="L183">
            <v>3459</v>
          </cell>
        </row>
        <row r="184">
          <cell r="A184">
            <v>5179</v>
          </cell>
          <cell r="D184" t="str">
            <v>MS Angle 25 x 25 x 6 mm angle iron support</v>
          </cell>
          <cell r="F184" t="str">
            <v>Kg</v>
          </cell>
          <cell r="G184">
            <v>20</v>
          </cell>
          <cell r="H184">
            <v>0</v>
          </cell>
          <cell r="L184">
            <v>20</v>
          </cell>
        </row>
        <row r="185">
          <cell r="A185">
            <v>5180</v>
          </cell>
          <cell r="D185" t="str">
            <v>MS Angle 40 x 40 x 6 mm angle iron support</v>
          </cell>
          <cell r="F185" t="str">
            <v>Kg</v>
          </cell>
          <cell r="G185">
            <v>20</v>
          </cell>
          <cell r="H185">
            <v>0</v>
          </cell>
          <cell r="L185">
            <v>20</v>
          </cell>
        </row>
        <row r="186">
          <cell r="A186">
            <v>5181</v>
          </cell>
          <cell r="D186" t="str">
            <v>MS Angle 50 x 50 x 6 mm angle iron support</v>
          </cell>
          <cell r="F186" t="str">
            <v>Kg</v>
          </cell>
          <cell r="G186">
            <v>20</v>
          </cell>
          <cell r="H186">
            <v>0</v>
          </cell>
          <cell r="L186">
            <v>20</v>
          </cell>
        </row>
        <row r="187">
          <cell r="A187">
            <v>5182</v>
          </cell>
          <cell r="D187" t="str">
            <v>ISMC Channel 100 mm x 50 mm</v>
          </cell>
          <cell r="F187" t="str">
            <v>Kg</v>
          </cell>
          <cell r="G187">
            <v>20</v>
          </cell>
          <cell r="H187">
            <v>0</v>
          </cell>
          <cell r="L187">
            <v>20</v>
          </cell>
        </row>
        <row r="188">
          <cell r="A188">
            <v>5183</v>
          </cell>
          <cell r="D188" t="str">
            <v>Anchor Fasteners 20 x 150 mm</v>
          </cell>
          <cell r="F188" t="str">
            <v>Each</v>
          </cell>
          <cell r="G188">
            <v>33.5</v>
          </cell>
          <cell r="H188">
            <v>0.2</v>
          </cell>
          <cell r="J188">
            <v>0.15</v>
          </cell>
          <cell r="L188">
            <v>31</v>
          </cell>
        </row>
        <row r="189">
          <cell r="A189">
            <v>5184</v>
          </cell>
          <cell r="D189" t="str">
            <v>Polythene faced Hessain cloth</v>
          </cell>
          <cell r="F189" t="str">
            <v>Sq Mtr</v>
          </cell>
          <cell r="G189">
            <v>8</v>
          </cell>
          <cell r="H189">
            <v>0</v>
          </cell>
          <cell r="L189">
            <v>8</v>
          </cell>
        </row>
        <row r="190">
          <cell r="A190">
            <v>5185</v>
          </cell>
          <cell r="D190" t="str">
            <v>Balancing Valve 150 mm dia</v>
          </cell>
          <cell r="G190">
            <v>12500</v>
          </cell>
          <cell r="H190">
            <v>0</v>
          </cell>
          <cell r="L190">
            <v>12500</v>
          </cell>
        </row>
        <row r="191">
          <cell r="A191">
            <v>5186</v>
          </cell>
          <cell r="D191" t="str">
            <v>Balancing Valve 100 mm dia</v>
          </cell>
          <cell r="G191">
            <v>10500</v>
          </cell>
          <cell r="H191">
            <v>0</v>
          </cell>
          <cell r="L191">
            <v>10500</v>
          </cell>
        </row>
        <row r="192">
          <cell r="A192">
            <v>5187</v>
          </cell>
          <cell r="D192" t="str">
            <v>Insulation for the above valve / strainer etc. (above 150mm dia)</v>
          </cell>
          <cell r="F192" t="str">
            <v>LS</v>
          </cell>
          <cell r="G192">
            <v>300</v>
          </cell>
          <cell r="H192">
            <v>0</v>
          </cell>
          <cell r="L192">
            <v>300</v>
          </cell>
        </row>
        <row r="193">
          <cell r="A193">
            <v>5188</v>
          </cell>
          <cell r="D193" t="str">
            <v>Insulation for the above valve / strainer etc. (below 150mm dia)</v>
          </cell>
          <cell r="F193" t="str">
            <v>LS</v>
          </cell>
          <cell r="G193">
            <v>200</v>
          </cell>
          <cell r="H193">
            <v>0</v>
          </cell>
          <cell r="L193">
            <v>200</v>
          </cell>
        </row>
        <row r="194">
          <cell r="A194">
            <v>5189</v>
          </cell>
          <cell r="D194" t="str">
            <v>Flange set (ASTM A105) suitable for 40mm dia Valve with bolts and nuts</v>
          </cell>
          <cell r="E194" t="str">
            <v>Shah Tubes Co</v>
          </cell>
          <cell r="F194" t="str">
            <v>Set</v>
          </cell>
          <cell r="G194">
            <v>140</v>
          </cell>
          <cell r="H194">
            <v>0.2</v>
          </cell>
          <cell r="J194">
            <v>0.153</v>
          </cell>
          <cell r="L194">
            <v>129</v>
          </cell>
        </row>
        <row r="195">
          <cell r="A195">
            <v>5190</v>
          </cell>
          <cell r="D195" t="str">
            <v>Flange set (ASTM A105) suitable for 32mm dia Valve with bolts and nuts</v>
          </cell>
          <cell r="E195" t="str">
            <v>Shah Tubes Co</v>
          </cell>
          <cell r="F195" t="str">
            <v>Set</v>
          </cell>
          <cell r="G195">
            <v>130</v>
          </cell>
          <cell r="H195">
            <v>0.2</v>
          </cell>
          <cell r="J195">
            <v>0.153</v>
          </cell>
          <cell r="L195">
            <v>120</v>
          </cell>
        </row>
        <row r="196">
          <cell r="A196">
            <v>5191</v>
          </cell>
          <cell r="D196" t="str">
            <v>Flange set (ASTM A105) suitable for 25mm dia Valve with bolts and nuts</v>
          </cell>
          <cell r="E196" t="str">
            <v>Shah Tubes Co</v>
          </cell>
          <cell r="F196" t="str">
            <v>Set</v>
          </cell>
          <cell r="G196">
            <v>98</v>
          </cell>
          <cell r="H196">
            <v>0.2</v>
          </cell>
          <cell r="J196">
            <v>0.153</v>
          </cell>
          <cell r="L196">
            <v>90</v>
          </cell>
        </row>
        <row r="197">
          <cell r="A197">
            <v>5192</v>
          </cell>
          <cell r="D197" t="str">
            <v>Flange set (ASTM A105) suitable for 20mm dia Valve with bolts and nuts</v>
          </cell>
          <cell r="E197" t="str">
            <v>Shah Tubes Co</v>
          </cell>
          <cell r="F197" t="str">
            <v>Set</v>
          </cell>
          <cell r="G197">
            <v>74</v>
          </cell>
          <cell r="H197">
            <v>0.2</v>
          </cell>
          <cell r="J197">
            <v>0.153</v>
          </cell>
          <cell r="L197">
            <v>68</v>
          </cell>
        </row>
        <row r="198">
          <cell r="A198">
            <v>5193</v>
          </cell>
          <cell r="D198" t="str">
            <v>Butterfly Valve - 150 mm dia</v>
          </cell>
          <cell r="F198" t="str">
            <v>Each</v>
          </cell>
          <cell r="G198">
            <v>2721</v>
          </cell>
          <cell r="H198">
            <v>0</v>
          </cell>
          <cell r="I198">
            <v>0.1216</v>
          </cell>
          <cell r="J198">
            <v>0.1</v>
          </cell>
          <cell r="K198">
            <v>0.02</v>
          </cell>
          <cell r="L198">
            <v>3424</v>
          </cell>
        </row>
        <row r="199">
          <cell r="A199">
            <v>5194</v>
          </cell>
          <cell r="D199" t="str">
            <v>Y Strainer - 200 mm dia</v>
          </cell>
          <cell r="E199" t="str">
            <v>Leader</v>
          </cell>
          <cell r="F199" t="str">
            <v>Each</v>
          </cell>
          <cell r="G199">
            <v>16993</v>
          </cell>
          <cell r="H199">
            <v>0.2</v>
          </cell>
          <cell r="J199">
            <v>0.153</v>
          </cell>
          <cell r="L199">
            <v>15674</v>
          </cell>
        </row>
        <row r="200">
          <cell r="A200">
            <v>5195</v>
          </cell>
          <cell r="D200" t="str">
            <v>Y Strainer - 150 mm dia</v>
          </cell>
          <cell r="E200" t="str">
            <v>Leader</v>
          </cell>
          <cell r="F200" t="str">
            <v>Each</v>
          </cell>
          <cell r="G200">
            <v>12533</v>
          </cell>
          <cell r="H200">
            <v>0.2</v>
          </cell>
          <cell r="J200">
            <v>0.153</v>
          </cell>
          <cell r="L200">
            <v>11560</v>
          </cell>
        </row>
        <row r="201">
          <cell r="A201">
            <v>5196</v>
          </cell>
          <cell r="D201" t="str">
            <v>Y Strainer - 125 mm dia</v>
          </cell>
          <cell r="E201" t="str">
            <v>Leader</v>
          </cell>
          <cell r="F201" t="str">
            <v>Each</v>
          </cell>
          <cell r="G201">
            <v>7997</v>
          </cell>
          <cell r="H201">
            <v>0.2</v>
          </cell>
          <cell r="J201">
            <v>0.153</v>
          </cell>
          <cell r="L201">
            <v>7376</v>
          </cell>
        </row>
        <row r="202">
          <cell r="A202">
            <v>5197</v>
          </cell>
          <cell r="D202" t="str">
            <v>Y Strainer - 100 mm dia</v>
          </cell>
          <cell r="E202" t="str">
            <v>Prime</v>
          </cell>
          <cell r="F202" t="str">
            <v>Each</v>
          </cell>
          <cell r="G202">
            <v>5208</v>
          </cell>
          <cell r="H202">
            <v>0.2</v>
          </cell>
          <cell r="J202">
            <v>0.153</v>
          </cell>
          <cell r="L202">
            <v>4804</v>
          </cell>
        </row>
        <row r="203">
          <cell r="A203">
            <v>5198</v>
          </cell>
          <cell r="D203" t="str">
            <v>Motorized Butterfly Valve - 100 mm dia</v>
          </cell>
          <cell r="E203" t="str">
            <v>Siemens</v>
          </cell>
          <cell r="F203" t="str">
            <v>Each</v>
          </cell>
          <cell r="G203">
            <v>21930</v>
          </cell>
          <cell r="H203">
            <v>0.05</v>
          </cell>
          <cell r="K203">
            <v>0.02</v>
          </cell>
          <cell r="L203">
            <v>21250</v>
          </cell>
        </row>
        <row r="204">
          <cell r="A204">
            <v>5199</v>
          </cell>
          <cell r="D204" t="str">
            <v>Motorized 2 way - 25 mm dia</v>
          </cell>
          <cell r="E204" t="str">
            <v>Siemens</v>
          </cell>
          <cell r="F204" t="str">
            <v>Each</v>
          </cell>
          <cell r="G204">
            <v>4315</v>
          </cell>
          <cell r="H204">
            <v>0.05</v>
          </cell>
          <cell r="K204">
            <v>0.02</v>
          </cell>
          <cell r="L204">
            <v>4181</v>
          </cell>
        </row>
        <row r="205">
          <cell r="A205">
            <v>5200</v>
          </cell>
          <cell r="D205" t="str">
            <v>Motorized 2 way - 20 mm dia</v>
          </cell>
          <cell r="E205" t="str">
            <v>Siemens</v>
          </cell>
          <cell r="F205" t="str">
            <v>Each</v>
          </cell>
          <cell r="G205">
            <v>3815</v>
          </cell>
          <cell r="H205">
            <v>0.05</v>
          </cell>
          <cell r="K205">
            <v>0.02</v>
          </cell>
          <cell r="L205">
            <v>3697</v>
          </cell>
        </row>
        <row r="206">
          <cell r="A206">
            <v>5201</v>
          </cell>
          <cell r="D206" t="str">
            <v>Motorized Butterfly Valve - 200 mm dia</v>
          </cell>
          <cell r="E206" t="str">
            <v>Siemens</v>
          </cell>
          <cell r="F206" t="str">
            <v>Each</v>
          </cell>
          <cell r="G206">
            <v>45000</v>
          </cell>
          <cell r="H206">
            <v>0</v>
          </cell>
          <cell r="L206">
            <v>45000</v>
          </cell>
        </row>
        <row r="207">
          <cell r="A207">
            <v>5202</v>
          </cell>
          <cell r="D207" t="str">
            <v>Motorized 3 Way Modulating Valve - 250 mm dia</v>
          </cell>
          <cell r="F207" t="str">
            <v>Each</v>
          </cell>
          <cell r="G207">
            <v>9500</v>
          </cell>
          <cell r="H207">
            <v>0</v>
          </cell>
          <cell r="I207">
            <v>0.1216</v>
          </cell>
          <cell r="J207">
            <v>0.1</v>
          </cell>
          <cell r="K207">
            <v>0.02</v>
          </cell>
          <cell r="L207">
            <v>11955</v>
          </cell>
        </row>
        <row r="208">
          <cell r="A208">
            <v>5203</v>
          </cell>
          <cell r="D208" t="str">
            <v>Wooden frame ( for ducting work)</v>
          </cell>
          <cell r="F208" t="str">
            <v>LS</v>
          </cell>
          <cell r="G208">
            <v>60</v>
          </cell>
          <cell r="H208">
            <v>0</v>
          </cell>
          <cell r="L208">
            <v>60</v>
          </cell>
        </row>
        <row r="209">
          <cell r="A209">
            <v>5204</v>
          </cell>
          <cell r="D209" t="str">
            <v>Supply of 90 minutes rating fire damper</v>
          </cell>
          <cell r="E209" t="str">
            <v>Caryaire</v>
          </cell>
          <cell r="F209" t="str">
            <v>Sq Mtr</v>
          </cell>
          <cell r="G209">
            <v>6250</v>
          </cell>
          <cell r="H209">
            <v>0.05</v>
          </cell>
          <cell r="I209">
            <v>0.16</v>
          </cell>
          <cell r="J209">
            <v>0.1</v>
          </cell>
          <cell r="K209">
            <v>0.04</v>
          </cell>
          <cell r="L209">
            <v>7879</v>
          </cell>
        </row>
        <row r="210">
          <cell r="A210">
            <v>5205</v>
          </cell>
          <cell r="D210" t="str">
            <v>Supply of GSS frame with extruded Aluminium louvres with bird screen and damper Model AG 639 B as per schedule (Quotation from "Caryaire" 6014 / BOM / 10392 dated 19/08/2003)</v>
          </cell>
          <cell r="E210" t="str">
            <v>Caryaire</v>
          </cell>
          <cell r="F210" t="str">
            <v>Sq Mtr</v>
          </cell>
          <cell r="G210">
            <v>7250</v>
          </cell>
          <cell r="H210">
            <v>0.05</v>
          </cell>
          <cell r="I210">
            <v>0.16</v>
          </cell>
          <cell r="J210">
            <v>0.1</v>
          </cell>
          <cell r="K210">
            <v>0.04</v>
          </cell>
          <cell r="L210">
            <v>9140</v>
          </cell>
        </row>
        <row r="211">
          <cell r="A211">
            <v>5206</v>
          </cell>
          <cell r="D211" t="str">
            <v>Supply of powder coated extruded Aluminium supply air grilles 150mm wide with Volume control damper Model ANL 441 B as per schedule (Quotation from "Caryaire" 6014 / BOM / 10392 dated 19/08/2003)</v>
          </cell>
          <cell r="E211" t="str">
            <v>Caryaire</v>
          </cell>
          <cell r="F211" t="str">
            <v>Metre</v>
          </cell>
          <cell r="G211">
            <v>6250</v>
          </cell>
          <cell r="H211">
            <v>0.05</v>
          </cell>
          <cell r="I211">
            <v>0.16</v>
          </cell>
          <cell r="J211">
            <v>0.1</v>
          </cell>
          <cell r="K211">
            <v>0.04</v>
          </cell>
          <cell r="L211">
            <v>7879</v>
          </cell>
        </row>
        <row r="212">
          <cell r="A212">
            <v>5207</v>
          </cell>
          <cell r="D212" t="str">
            <v>Supply of powder coated extruded Aluminium return air grilles 150mm wide with Volume control damper Model ANL 441  as per schedule (Quotation from "Caryaire" 6014 / BOM / 10392 dated 19/08/2003)</v>
          </cell>
          <cell r="E212" t="str">
            <v>Caryaire</v>
          </cell>
          <cell r="F212" t="str">
            <v>Metre</v>
          </cell>
          <cell r="G212">
            <v>3500</v>
          </cell>
          <cell r="H212">
            <v>0.05</v>
          </cell>
          <cell r="I212">
            <v>0.16</v>
          </cell>
          <cell r="J212">
            <v>0.1</v>
          </cell>
          <cell r="K212">
            <v>0.04</v>
          </cell>
          <cell r="L212">
            <v>4412</v>
          </cell>
        </row>
        <row r="213">
          <cell r="A213">
            <v>5208</v>
          </cell>
          <cell r="D213" t="str">
            <v>Supply of square powder coated extruded Aluminium supply air diffuser 450mm x 450mm size with Volume control damper Model AS 704 B as per schedule (Quotation from "Caryaire" 6014 / BOM / 10392 dated 19/08/2003)</v>
          </cell>
          <cell r="E213" t="str">
            <v>Caryaire</v>
          </cell>
          <cell r="F213" t="str">
            <v>Each</v>
          </cell>
          <cell r="G213">
            <v>1270</v>
          </cell>
          <cell r="H213">
            <v>0.05</v>
          </cell>
          <cell r="I213">
            <v>0.16</v>
          </cell>
          <cell r="J213">
            <v>0.1</v>
          </cell>
          <cell r="K213">
            <v>0.04</v>
          </cell>
          <cell r="L213">
            <v>1601</v>
          </cell>
        </row>
        <row r="214">
          <cell r="A214">
            <v>5209</v>
          </cell>
          <cell r="D214" t="str">
            <v>Supply of square powder coated extruded Aluminium return air diffuser 450mm x 450mm size Model AS 704 as per schedule (Quotation from "Caryaire" 6014 / BOM / 10392 dated 19/08/2003)</v>
          </cell>
          <cell r="E214" t="str">
            <v>Caryaire</v>
          </cell>
          <cell r="F214" t="str">
            <v>Each</v>
          </cell>
          <cell r="G214">
            <v>850</v>
          </cell>
          <cell r="H214">
            <v>0.05</v>
          </cell>
          <cell r="I214">
            <v>0.16</v>
          </cell>
          <cell r="J214">
            <v>0.1</v>
          </cell>
          <cell r="K214">
            <v>0.04</v>
          </cell>
          <cell r="L214">
            <v>1072</v>
          </cell>
        </row>
        <row r="215">
          <cell r="A215">
            <v>5210</v>
          </cell>
          <cell r="D215" t="str">
            <v>Reinforced fibre glass tissue extra facing</v>
          </cell>
          <cell r="E215" t="str">
            <v>UP Twiga</v>
          </cell>
          <cell r="F215" t="str">
            <v>Sq Mtr</v>
          </cell>
          <cell r="G215">
            <v>30</v>
          </cell>
          <cell r="H215">
            <v>0.2</v>
          </cell>
          <cell r="I215">
            <v>0.16</v>
          </cell>
          <cell r="J215">
            <v>0.153</v>
          </cell>
          <cell r="L215">
            <v>32</v>
          </cell>
        </row>
        <row r="216">
          <cell r="A216">
            <v>5211</v>
          </cell>
          <cell r="D216" t="str">
            <v>Motorized 2 Way Modulating Valve - 25 mm dia suitable for 5 TR AHU</v>
          </cell>
          <cell r="E216" t="str">
            <v>Siemens</v>
          </cell>
          <cell r="F216" t="str">
            <v>Each</v>
          </cell>
          <cell r="G216">
            <v>7910</v>
          </cell>
          <cell r="H216">
            <v>0.05</v>
          </cell>
          <cell r="K216">
            <v>0.02</v>
          </cell>
          <cell r="L216">
            <v>7665</v>
          </cell>
        </row>
        <row r="217">
          <cell r="A217">
            <v>5212</v>
          </cell>
          <cell r="D217" t="str">
            <v>Motorized 2 Way Modulating Valve - 25 mm dia suitable for 10 TR AHU</v>
          </cell>
          <cell r="E217" t="str">
            <v>Siemens</v>
          </cell>
          <cell r="F217" t="str">
            <v>Each</v>
          </cell>
          <cell r="G217">
            <v>10310</v>
          </cell>
          <cell r="H217">
            <v>0.05</v>
          </cell>
          <cell r="K217">
            <v>0.02</v>
          </cell>
          <cell r="L217">
            <v>9990</v>
          </cell>
        </row>
        <row r="218">
          <cell r="A218">
            <v>5213</v>
          </cell>
          <cell r="D218" t="str">
            <v>Motorized 2 Way Modulating Valve - 32 mm dia suitable for 12 TR AHU</v>
          </cell>
          <cell r="E218" t="str">
            <v>Siemens</v>
          </cell>
          <cell r="F218" t="str">
            <v>Each</v>
          </cell>
          <cell r="G218">
            <v>11670</v>
          </cell>
          <cell r="H218">
            <v>0.05</v>
          </cell>
          <cell r="K218">
            <v>0.02</v>
          </cell>
          <cell r="L218">
            <v>11308</v>
          </cell>
        </row>
        <row r="219">
          <cell r="A219">
            <v>5214</v>
          </cell>
          <cell r="D219" t="str">
            <v>Motorized 2 Way Modulating Valve - 32 mm dia suitable for 15 TR AHU</v>
          </cell>
          <cell r="E219" t="str">
            <v>Siemens</v>
          </cell>
          <cell r="F219" t="str">
            <v>Each</v>
          </cell>
          <cell r="G219">
            <v>11670</v>
          </cell>
          <cell r="H219">
            <v>0.05</v>
          </cell>
          <cell r="K219">
            <v>0.02</v>
          </cell>
          <cell r="L219">
            <v>11308</v>
          </cell>
        </row>
        <row r="220">
          <cell r="A220">
            <v>5215</v>
          </cell>
          <cell r="D220" t="str">
            <v>Motorized 2 Way Modulating Valve - 40 mm dia suitable for 20 TR AHU</v>
          </cell>
          <cell r="E220" t="str">
            <v>Siemens</v>
          </cell>
          <cell r="F220" t="str">
            <v>Each</v>
          </cell>
          <cell r="G220">
            <v>13190</v>
          </cell>
          <cell r="H220">
            <v>0.05</v>
          </cell>
          <cell r="K220">
            <v>0.02</v>
          </cell>
          <cell r="L220">
            <v>12781</v>
          </cell>
        </row>
        <row r="221">
          <cell r="A221">
            <v>5216</v>
          </cell>
          <cell r="D221" t="str">
            <v>Motorized 2 Way Modulating Valve - 40 mm dia suitable for 25 TR AHU</v>
          </cell>
          <cell r="E221" t="str">
            <v>Siemens</v>
          </cell>
          <cell r="F221" t="str">
            <v>Each</v>
          </cell>
          <cell r="G221">
            <v>13190</v>
          </cell>
          <cell r="H221">
            <v>0.05</v>
          </cell>
          <cell r="K221">
            <v>0.02</v>
          </cell>
          <cell r="L221">
            <v>12781</v>
          </cell>
        </row>
        <row r="222">
          <cell r="A222">
            <v>5217</v>
          </cell>
          <cell r="D222" t="str">
            <v>Motorized 2 Way Modulating Valve - 50 mm dia suitable for 35 TR AHU</v>
          </cell>
          <cell r="E222" t="str">
            <v>Siemens</v>
          </cell>
          <cell r="F222" t="str">
            <v>Each</v>
          </cell>
          <cell r="G222">
            <v>24160</v>
          </cell>
          <cell r="H222">
            <v>0.05</v>
          </cell>
          <cell r="K222">
            <v>0.02</v>
          </cell>
          <cell r="L222">
            <v>23411</v>
          </cell>
        </row>
        <row r="223">
          <cell r="A223">
            <v>5218</v>
          </cell>
          <cell r="D223" t="str">
            <v>Fusible links, spring return actuators and control panel for operation of fire dampers with remote panel to operate and test the damper etc</v>
          </cell>
          <cell r="E223" t="str">
            <v>Caryaire</v>
          </cell>
          <cell r="F223" t="str">
            <v>Set</v>
          </cell>
          <cell r="G223">
            <v>9820</v>
          </cell>
          <cell r="H223">
            <v>0.05</v>
          </cell>
          <cell r="I223">
            <v>0.16</v>
          </cell>
          <cell r="J223">
            <v>0.1</v>
          </cell>
          <cell r="K223">
            <v>0.04</v>
          </cell>
          <cell r="L223">
            <v>12380</v>
          </cell>
        </row>
        <row r="224">
          <cell r="A224">
            <v>5219</v>
          </cell>
          <cell r="D224" t="str">
            <v>Copper Conductor Cable armoured 3 x 2.5</v>
          </cell>
          <cell r="E224" t="str">
            <v>Finolex</v>
          </cell>
          <cell r="F224" t="str">
            <v>Metre</v>
          </cell>
          <cell r="G224">
            <v>72.5</v>
          </cell>
          <cell r="H224">
            <v>0.3</v>
          </cell>
          <cell r="I224">
            <v>0.38500000000000001</v>
          </cell>
          <cell r="J224">
            <v>0.16</v>
          </cell>
          <cell r="K224">
            <v>0.153</v>
          </cell>
          <cell r="L224">
            <v>94</v>
          </cell>
        </row>
        <row r="225">
          <cell r="A225">
            <v>5220</v>
          </cell>
          <cell r="D225" t="str">
            <v>Copper Conductor Cable armoured 3 x 4.0</v>
          </cell>
          <cell r="E225" t="str">
            <v>Finolex</v>
          </cell>
          <cell r="F225" t="str">
            <v>Metre</v>
          </cell>
          <cell r="G225">
            <v>94.8</v>
          </cell>
          <cell r="H225">
            <v>0.3</v>
          </cell>
          <cell r="I225">
            <v>0.38500000000000001</v>
          </cell>
          <cell r="J225">
            <v>0.16</v>
          </cell>
          <cell r="K225">
            <v>0.153</v>
          </cell>
          <cell r="L225">
            <v>123</v>
          </cell>
        </row>
        <row r="226">
          <cell r="A226">
            <v>5221</v>
          </cell>
          <cell r="D226" t="str">
            <v>Copper Conductor Cable armoured 3 x 6.0</v>
          </cell>
          <cell r="E226" t="str">
            <v>Finolex</v>
          </cell>
          <cell r="F226" t="str">
            <v>Metre</v>
          </cell>
          <cell r="G226">
            <v>120</v>
          </cell>
          <cell r="H226">
            <v>0.3</v>
          </cell>
          <cell r="I226">
            <v>0.38500000000000001</v>
          </cell>
          <cell r="J226">
            <v>0.16</v>
          </cell>
          <cell r="K226">
            <v>0.153</v>
          </cell>
          <cell r="L226">
            <v>156</v>
          </cell>
        </row>
        <row r="227">
          <cell r="A227">
            <v>5222</v>
          </cell>
          <cell r="D227" t="str">
            <v>Copper Conductor Cable armoured 4 x 4.0</v>
          </cell>
          <cell r="E227" t="str">
            <v>Finolex</v>
          </cell>
          <cell r="F227" t="str">
            <v>Metre</v>
          </cell>
          <cell r="G227">
            <v>113.9</v>
          </cell>
          <cell r="H227">
            <v>0.3</v>
          </cell>
          <cell r="I227">
            <v>0.38500000000000001</v>
          </cell>
          <cell r="J227">
            <v>0.16</v>
          </cell>
          <cell r="K227">
            <v>0.153</v>
          </cell>
          <cell r="L227">
            <v>148</v>
          </cell>
        </row>
        <row r="228">
          <cell r="A228">
            <v>5223</v>
          </cell>
          <cell r="D228" t="str">
            <v>Copper Conductor Cable armoured 4 x 6.0</v>
          </cell>
          <cell r="E228" t="str">
            <v>Finolex</v>
          </cell>
          <cell r="F228" t="str">
            <v>Metre</v>
          </cell>
          <cell r="G228">
            <v>146.9</v>
          </cell>
          <cell r="H228">
            <v>0.3</v>
          </cell>
          <cell r="I228">
            <v>0.38500000000000001</v>
          </cell>
          <cell r="J228">
            <v>0.16</v>
          </cell>
          <cell r="K228">
            <v>0.153</v>
          </cell>
          <cell r="L228">
            <v>190</v>
          </cell>
        </row>
        <row r="229">
          <cell r="A229">
            <v>5224</v>
          </cell>
          <cell r="D229" t="str">
            <v>Aluminium Conductor Cable armoured 3.5 x 150</v>
          </cell>
          <cell r="E229" t="str">
            <v>Finolex</v>
          </cell>
          <cell r="F229" t="str">
            <v>Metre</v>
          </cell>
          <cell r="G229">
            <v>469.9</v>
          </cell>
          <cell r="H229">
            <v>0.3</v>
          </cell>
          <cell r="I229">
            <v>0.35</v>
          </cell>
          <cell r="J229">
            <v>0.16</v>
          </cell>
          <cell r="K229">
            <v>0.153</v>
          </cell>
          <cell r="L229">
            <v>594</v>
          </cell>
        </row>
        <row r="230">
          <cell r="A230">
            <v>5225</v>
          </cell>
          <cell r="D230" t="str">
            <v>Saddles</v>
          </cell>
          <cell r="F230" t="str">
            <v>Each</v>
          </cell>
          <cell r="G230">
            <v>0.5</v>
          </cell>
          <cell r="H230">
            <v>0</v>
          </cell>
          <cell r="L230">
            <v>0.5</v>
          </cell>
        </row>
        <row r="231">
          <cell r="A231">
            <v>5226</v>
          </cell>
          <cell r="D231" t="str">
            <v>Screws</v>
          </cell>
          <cell r="F231" t="str">
            <v>Each</v>
          </cell>
          <cell r="G231">
            <v>0.25</v>
          </cell>
          <cell r="H231">
            <v>0</v>
          </cell>
          <cell r="L231">
            <v>0.25</v>
          </cell>
        </row>
        <row r="232">
          <cell r="A232">
            <v>5227</v>
          </cell>
          <cell r="D232" t="str">
            <v xml:space="preserve">Bolts and nuts 16 mm x 40 mm </v>
          </cell>
          <cell r="F232" t="str">
            <v>Each</v>
          </cell>
          <cell r="G232">
            <v>2.25</v>
          </cell>
          <cell r="H232">
            <v>0</v>
          </cell>
          <cell r="L232">
            <v>2.25</v>
          </cell>
        </row>
        <row r="233">
          <cell r="A233">
            <v>5228</v>
          </cell>
          <cell r="D233" t="str">
            <v xml:space="preserve">Flat Iron 50 mm x 6 mm </v>
          </cell>
          <cell r="F233" t="str">
            <v>Kg</v>
          </cell>
          <cell r="G233">
            <v>18</v>
          </cell>
          <cell r="H233">
            <v>0</v>
          </cell>
          <cell r="L233">
            <v>18</v>
          </cell>
        </row>
        <row r="234">
          <cell r="A234">
            <v>5229</v>
          </cell>
          <cell r="D234" t="str">
            <v>Brass compression gland 3.5 x 150 sqmm</v>
          </cell>
          <cell r="E234" t="str">
            <v>Jainson</v>
          </cell>
          <cell r="F234" t="str">
            <v>Each</v>
          </cell>
          <cell r="G234">
            <v>144.75</v>
          </cell>
          <cell r="H234">
            <v>0.3</v>
          </cell>
          <cell r="I234">
            <v>0.16</v>
          </cell>
          <cell r="J234">
            <v>0.153</v>
          </cell>
          <cell r="L234">
            <v>136</v>
          </cell>
        </row>
        <row r="235">
          <cell r="A235">
            <v>5230</v>
          </cell>
          <cell r="D235" t="str">
            <v>Brass compression gland 3 x 2.5 sqmm</v>
          </cell>
          <cell r="E235" t="str">
            <v>Jainson</v>
          </cell>
          <cell r="F235" t="str">
            <v>Each</v>
          </cell>
          <cell r="G235">
            <v>10.85</v>
          </cell>
          <cell r="H235">
            <v>0.3</v>
          </cell>
          <cell r="I235">
            <v>0.16</v>
          </cell>
          <cell r="J235">
            <v>0.153</v>
          </cell>
          <cell r="L235">
            <v>10</v>
          </cell>
        </row>
        <row r="236">
          <cell r="A236">
            <v>5231</v>
          </cell>
          <cell r="D236" t="str">
            <v>Brass compression gland 3 x 4 sqmm</v>
          </cell>
          <cell r="E236" t="str">
            <v>Jainson</v>
          </cell>
          <cell r="F236" t="str">
            <v>Each</v>
          </cell>
          <cell r="G236">
            <v>12.6</v>
          </cell>
          <cell r="H236">
            <v>0.3</v>
          </cell>
          <cell r="I236">
            <v>0.16</v>
          </cell>
          <cell r="J236">
            <v>0.153</v>
          </cell>
          <cell r="L236">
            <v>12</v>
          </cell>
        </row>
        <row r="237">
          <cell r="A237">
            <v>5232</v>
          </cell>
          <cell r="D237" t="str">
            <v>Brass compression gland 3 x 6 sqmm</v>
          </cell>
          <cell r="E237" t="str">
            <v>Jainson</v>
          </cell>
          <cell r="F237" t="str">
            <v>Each</v>
          </cell>
          <cell r="G237">
            <v>12.6</v>
          </cell>
          <cell r="H237">
            <v>0.3</v>
          </cell>
          <cell r="I237">
            <v>0.16</v>
          </cell>
          <cell r="J237">
            <v>0.153</v>
          </cell>
          <cell r="L237">
            <v>12</v>
          </cell>
        </row>
        <row r="238">
          <cell r="A238">
            <v>5233</v>
          </cell>
          <cell r="D238" t="str">
            <v>Brass compression gland 4 x 4 sqmm</v>
          </cell>
          <cell r="E238" t="str">
            <v>Jainson</v>
          </cell>
          <cell r="F238" t="str">
            <v>Each</v>
          </cell>
          <cell r="G238">
            <v>17.899999999999999</v>
          </cell>
          <cell r="H238">
            <v>0.3</v>
          </cell>
          <cell r="I238">
            <v>0.16</v>
          </cell>
          <cell r="J238">
            <v>0.153</v>
          </cell>
          <cell r="L238">
            <v>17</v>
          </cell>
        </row>
        <row r="239">
          <cell r="A239">
            <v>5234</v>
          </cell>
          <cell r="D239" t="str">
            <v>Brass compression gland 4 x 6 sqmm</v>
          </cell>
          <cell r="E239" t="str">
            <v>Jainson</v>
          </cell>
          <cell r="F239" t="str">
            <v>Each</v>
          </cell>
          <cell r="G239">
            <v>17.899999999999999</v>
          </cell>
          <cell r="H239">
            <v>0.3</v>
          </cell>
          <cell r="I239">
            <v>0.16</v>
          </cell>
          <cell r="J239">
            <v>0.153</v>
          </cell>
          <cell r="L239">
            <v>17</v>
          </cell>
        </row>
        <row r="240">
          <cell r="A240">
            <v>5235</v>
          </cell>
          <cell r="D240" t="str">
            <v>Copper lugs set 3 x 2.5 sqmm</v>
          </cell>
          <cell r="E240" t="str">
            <v>Jainson</v>
          </cell>
          <cell r="F240" t="str">
            <v>Set</v>
          </cell>
          <cell r="G240">
            <v>13.559999999999999</v>
          </cell>
          <cell r="H240">
            <v>0.3</v>
          </cell>
          <cell r="I240">
            <v>0.16</v>
          </cell>
          <cell r="J240">
            <v>0.153</v>
          </cell>
          <cell r="L240">
            <v>13</v>
          </cell>
        </row>
        <row r="241">
          <cell r="A241">
            <v>5236</v>
          </cell>
          <cell r="D241" t="str">
            <v>Copper lugs set 3 x 4 sqmm</v>
          </cell>
          <cell r="E241" t="str">
            <v>Jainson</v>
          </cell>
          <cell r="F241" t="str">
            <v>Set</v>
          </cell>
          <cell r="G241">
            <v>13.559999999999999</v>
          </cell>
          <cell r="H241">
            <v>0.3</v>
          </cell>
          <cell r="I241">
            <v>0.16</v>
          </cell>
          <cell r="J241">
            <v>0.153</v>
          </cell>
          <cell r="L241">
            <v>13</v>
          </cell>
        </row>
        <row r="242">
          <cell r="A242">
            <v>5237</v>
          </cell>
          <cell r="D242" t="str">
            <v>Copper lugs set 3 x 6 sqmm</v>
          </cell>
          <cell r="E242" t="str">
            <v>Jainson</v>
          </cell>
          <cell r="F242" t="str">
            <v>Set</v>
          </cell>
          <cell r="G242">
            <v>13.950000000000001</v>
          </cell>
          <cell r="H242">
            <v>0.3</v>
          </cell>
          <cell r="I242">
            <v>0.16</v>
          </cell>
          <cell r="J242">
            <v>0.153</v>
          </cell>
          <cell r="L242">
            <v>13</v>
          </cell>
        </row>
        <row r="243">
          <cell r="A243">
            <v>5238</v>
          </cell>
          <cell r="D243" t="str">
            <v>Copper lugs set 4 x 4 sqmm</v>
          </cell>
          <cell r="E243" t="str">
            <v>Jainson</v>
          </cell>
          <cell r="F243" t="str">
            <v>Set</v>
          </cell>
          <cell r="G243">
            <v>18.079999999999998</v>
          </cell>
          <cell r="H243">
            <v>0.3</v>
          </cell>
          <cell r="I243">
            <v>0.16</v>
          </cell>
          <cell r="J243">
            <v>0.153</v>
          </cell>
          <cell r="L243">
            <v>17</v>
          </cell>
        </row>
        <row r="244">
          <cell r="A244">
            <v>5239</v>
          </cell>
          <cell r="D244" t="str">
            <v>Copper lugs set 4 x 6 sqmm</v>
          </cell>
          <cell r="E244" t="str">
            <v>Jainson</v>
          </cell>
          <cell r="F244" t="str">
            <v>Set</v>
          </cell>
          <cell r="G244">
            <v>18.600000000000001</v>
          </cell>
          <cell r="H244">
            <v>0.3</v>
          </cell>
          <cell r="I244">
            <v>0.16</v>
          </cell>
          <cell r="J244">
            <v>0.153</v>
          </cell>
          <cell r="L244">
            <v>17</v>
          </cell>
        </row>
        <row r="245">
          <cell r="A245">
            <v>5240</v>
          </cell>
          <cell r="D245" t="str">
            <v>Copper pipe 15 mm o/d x 0.7 m thick</v>
          </cell>
          <cell r="E245" t="str">
            <v>VSM</v>
          </cell>
          <cell r="F245" t="str">
            <v>Metre</v>
          </cell>
          <cell r="G245">
            <v>59.055118110236215</v>
          </cell>
          <cell r="H245">
            <v>0.05</v>
          </cell>
          <cell r="J245">
            <v>5.0000000000000001E-3</v>
          </cell>
          <cell r="K245">
            <v>0.02</v>
          </cell>
          <cell r="L245">
            <v>58</v>
          </cell>
        </row>
        <row r="246">
          <cell r="A246">
            <v>5241</v>
          </cell>
          <cell r="D246" t="str">
            <v>Copper pipe 28 mm o/d x 0.9 m thick</v>
          </cell>
          <cell r="E246" t="str">
            <v>VSM</v>
          </cell>
          <cell r="F246" t="str">
            <v>Metre</v>
          </cell>
          <cell r="G246">
            <v>135.82677165354329</v>
          </cell>
          <cell r="H246">
            <v>0.05</v>
          </cell>
          <cell r="J246">
            <v>5.0000000000000001E-3</v>
          </cell>
          <cell r="K246">
            <v>0.02</v>
          </cell>
          <cell r="L246">
            <v>132</v>
          </cell>
        </row>
        <row r="247">
          <cell r="A247">
            <v>5242</v>
          </cell>
          <cell r="D247" t="str">
            <v>Supports for copper pipe</v>
          </cell>
          <cell r="E247" t="str">
            <v>Contractor</v>
          </cell>
          <cell r="F247" t="str">
            <v>Set</v>
          </cell>
          <cell r="G247">
            <v>25</v>
          </cell>
          <cell r="H247">
            <v>0</v>
          </cell>
          <cell r="L247">
            <v>25</v>
          </cell>
        </row>
        <row r="248">
          <cell r="A248">
            <v>5243</v>
          </cell>
          <cell r="D248" t="str">
            <v>Elastomeric insulation for 15mm o/d pipe, 25mm thick</v>
          </cell>
          <cell r="E248" t="str">
            <v>Armacell Insulation</v>
          </cell>
          <cell r="F248" t="str">
            <v>Metre</v>
          </cell>
          <cell r="G248">
            <v>142.30000000000001</v>
          </cell>
          <cell r="H248">
            <v>0.2</v>
          </cell>
          <cell r="I248">
            <v>0.01</v>
          </cell>
          <cell r="J248">
            <v>0.153</v>
          </cell>
          <cell r="K248">
            <v>0.02</v>
          </cell>
          <cell r="L248">
            <v>135</v>
          </cell>
        </row>
        <row r="249">
          <cell r="A249">
            <v>5245</v>
          </cell>
          <cell r="D249" t="str">
            <v>Elastomeric insulation for 28mm o/d pipe, 25mm thick</v>
          </cell>
          <cell r="E249" t="str">
            <v>Armacell Insulation</v>
          </cell>
          <cell r="F249" t="str">
            <v>Metre</v>
          </cell>
          <cell r="G249">
            <v>172.3</v>
          </cell>
          <cell r="H249">
            <v>0.2</v>
          </cell>
          <cell r="I249">
            <v>0.01</v>
          </cell>
          <cell r="J249">
            <v>0.153</v>
          </cell>
          <cell r="K249">
            <v>0.02</v>
          </cell>
          <cell r="L249">
            <v>164</v>
          </cell>
        </row>
        <row r="250">
          <cell r="A250">
            <v>5246</v>
          </cell>
          <cell r="D250" t="str">
            <v>Fibreglass insulation 40 mm thick, 32 Kg / CuM dense</v>
          </cell>
          <cell r="E250" t="str">
            <v>UP Twiga</v>
          </cell>
          <cell r="F250" t="str">
            <v>Sq Mtr</v>
          </cell>
          <cell r="G250">
            <v>146.5</v>
          </cell>
          <cell r="H250">
            <v>0.2</v>
          </cell>
          <cell r="I250">
            <v>0.16</v>
          </cell>
          <cell r="J250">
            <v>0.153</v>
          </cell>
          <cell r="K250">
            <v>0.02</v>
          </cell>
          <cell r="L250">
            <v>160</v>
          </cell>
        </row>
        <row r="251">
          <cell r="A251">
            <v>5247</v>
          </cell>
          <cell r="D251" t="str">
            <v>Copper Brazing</v>
          </cell>
          <cell r="F251" t="str">
            <v>mm</v>
          </cell>
          <cell r="G251">
            <v>0.1</v>
          </cell>
          <cell r="H251">
            <v>0</v>
          </cell>
          <cell r="L251">
            <v>0.1</v>
          </cell>
        </row>
        <row r="252">
          <cell r="A252">
            <v>5248</v>
          </cell>
          <cell r="D252" t="str">
            <v>Roof Extractor, axial type, single speed 1000 CFM with suitable 3 ph, 400 V, 50 Hz AC motor and base frame</v>
          </cell>
          <cell r="E252" t="str">
            <v>Caryaire</v>
          </cell>
          <cell r="F252" t="str">
            <v>Set</v>
          </cell>
          <cell r="G252">
            <v>41000</v>
          </cell>
          <cell r="H252">
            <v>0.05</v>
          </cell>
          <cell r="I252">
            <v>0.16</v>
          </cell>
          <cell r="J252">
            <v>0.1</v>
          </cell>
          <cell r="K252">
            <v>0.04</v>
          </cell>
          <cell r="L252">
            <v>56688</v>
          </cell>
        </row>
        <row r="253">
          <cell r="A253">
            <v>5249</v>
          </cell>
          <cell r="D253" t="str">
            <v>Roof Extractor, axial type, single speed 1500 CFM with suitable 3 ph, 400 V, 50 Hz AC motor and base frame</v>
          </cell>
          <cell r="E253" t="str">
            <v>Caryaire</v>
          </cell>
          <cell r="F253" t="str">
            <v>Set</v>
          </cell>
          <cell r="G253">
            <v>49000</v>
          </cell>
          <cell r="H253">
            <v>0.05</v>
          </cell>
          <cell r="I253">
            <v>0.16</v>
          </cell>
          <cell r="J253">
            <v>0.1</v>
          </cell>
          <cell r="K253">
            <v>0.04</v>
          </cell>
          <cell r="L253">
            <v>66774</v>
          </cell>
        </row>
        <row r="254">
          <cell r="A254">
            <v>5250</v>
          </cell>
          <cell r="D254" t="str">
            <v>Roof Extractor, axial type, single speed 1000 CFM with suitable 3 ph, 400 V, 50 Hz AC motor and base frame</v>
          </cell>
          <cell r="E254" t="str">
            <v>ebm NADI</v>
          </cell>
          <cell r="F254" t="str">
            <v>Set</v>
          </cell>
          <cell r="G254">
            <v>20640</v>
          </cell>
          <cell r="H254">
            <v>0.05</v>
          </cell>
          <cell r="I254">
            <v>0.16</v>
          </cell>
          <cell r="J254">
            <v>0.126</v>
          </cell>
          <cell r="K254">
            <v>0.04</v>
          </cell>
          <cell r="L254">
            <v>31636</v>
          </cell>
        </row>
        <row r="255">
          <cell r="A255">
            <v>5251</v>
          </cell>
          <cell r="D255" t="str">
            <v>Roof Extractor, axial type, single speed 1500 CFM with suitable 3 ph, 400 V, 50 Hz AC motor and base frame</v>
          </cell>
          <cell r="E255" t="str">
            <v>ebm NADI</v>
          </cell>
          <cell r="F255" t="str">
            <v>Set</v>
          </cell>
          <cell r="G255">
            <v>21700</v>
          </cell>
          <cell r="H255">
            <v>0.05</v>
          </cell>
          <cell r="I255">
            <v>0.16</v>
          </cell>
          <cell r="J255">
            <v>0.126</v>
          </cell>
          <cell r="K255">
            <v>0.04</v>
          </cell>
          <cell r="L255">
            <v>33004</v>
          </cell>
        </row>
        <row r="256">
          <cell r="A256">
            <v>5252</v>
          </cell>
          <cell r="D256" t="str">
            <v>Ventilation fan, axial type, single speed 2000 CFM with suitable 3 ph, 415 V, 50 Hz AC motor and base frame</v>
          </cell>
          <cell r="E256" t="str">
            <v>Caryaire</v>
          </cell>
          <cell r="F256" t="str">
            <v>Set</v>
          </cell>
          <cell r="G256">
            <v>32000</v>
          </cell>
          <cell r="H256">
            <v>0</v>
          </cell>
          <cell r="I256">
            <v>0.16</v>
          </cell>
          <cell r="J256">
            <v>0.1</v>
          </cell>
          <cell r="K256">
            <v>0.04</v>
          </cell>
          <cell r="L256">
            <v>47465</v>
          </cell>
        </row>
        <row r="257">
          <cell r="A257">
            <v>5253</v>
          </cell>
          <cell r="D257" t="str">
            <v>Ventilation fan, axial type, single speed 2000 CFM with suitable 3 ph, 415 V, 50 Hz AC motor and base frame</v>
          </cell>
          <cell r="E257" t="str">
            <v>ebm NADI</v>
          </cell>
          <cell r="F257" t="str">
            <v>Set</v>
          </cell>
          <cell r="G257">
            <v>15330</v>
          </cell>
          <cell r="H257">
            <v>0</v>
          </cell>
          <cell r="I257">
            <v>0.16</v>
          </cell>
          <cell r="J257">
            <v>0.126</v>
          </cell>
          <cell r="K257">
            <v>0.04</v>
          </cell>
          <cell r="L257">
            <v>25824</v>
          </cell>
        </row>
        <row r="258">
          <cell r="A258">
            <v>5254</v>
          </cell>
          <cell r="D258" t="str">
            <v>Motorized 2 Way Modulating Valve - 50 mm dia suitable for 30 TR AHU</v>
          </cell>
          <cell r="E258" t="str">
            <v>Siemens</v>
          </cell>
          <cell r="F258" t="str">
            <v>Each</v>
          </cell>
          <cell r="G258">
            <v>24160</v>
          </cell>
          <cell r="H258">
            <v>0.05</v>
          </cell>
          <cell r="K258">
            <v>0.02</v>
          </cell>
          <cell r="L258">
            <v>23411</v>
          </cell>
        </row>
        <row r="259">
          <cell r="A259">
            <v>5255</v>
          </cell>
          <cell r="D259" t="str">
            <v>Fibreglass insulation 12 mm thick, 48 Kg / CuM dense</v>
          </cell>
          <cell r="E259" t="str">
            <v>UP Twiga</v>
          </cell>
          <cell r="F259" t="str">
            <v>Sq Mtr</v>
          </cell>
          <cell r="G259">
            <v>73</v>
          </cell>
          <cell r="H259">
            <v>0.2</v>
          </cell>
          <cell r="I259">
            <v>0.16</v>
          </cell>
          <cell r="J259">
            <v>0.153</v>
          </cell>
          <cell r="K259">
            <v>0.02</v>
          </cell>
          <cell r="L259">
            <v>80</v>
          </cell>
        </row>
        <row r="260">
          <cell r="A260">
            <v>5256</v>
          </cell>
          <cell r="D260" t="str">
            <v>Fibreglass insulation 50 mm thick, 48 Kg / CuM dense</v>
          </cell>
          <cell r="E260" t="str">
            <v>UP Twiga</v>
          </cell>
          <cell r="F260" t="str">
            <v>Sq Mtr</v>
          </cell>
          <cell r="G260">
            <v>251</v>
          </cell>
          <cell r="H260">
            <v>0.2</v>
          </cell>
          <cell r="I260">
            <v>0.16</v>
          </cell>
          <cell r="J260">
            <v>0.153</v>
          </cell>
          <cell r="K260">
            <v>0.02</v>
          </cell>
          <cell r="L260">
            <v>274</v>
          </cell>
        </row>
        <row r="261">
          <cell r="A261">
            <v>5257</v>
          </cell>
          <cell r="D261" t="str">
            <v xml:space="preserve">Aluminium perforated sheet 0.8 mm thick </v>
          </cell>
          <cell r="G261">
            <v>18</v>
          </cell>
          <cell r="H261">
            <v>0</v>
          </cell>
          <cell r="L261">
            <v>18</v>
          </cell>
        </row>
        <row r="262">
          <cell r="A262">
            <v>5258</v>
          </cell>
          <cell r="D262" t="str">
            <v>Aluminium Conductor Cable armoured 3.5 x 300</v>
          </cell>
          <cell r="E262" t="str">
            <v>Finolex</v>
          </cell>
          <cell r="F262" t="str">
            <v>Metre</v>
          </cell>
          <cell r="G262">
            <v>913</v>
          </cell>
          <cell r="H262">
            <v>0.3</v>
          </cell>
          <cell r="I262">
            <v>0.35</v>
          </cell>
          <cell r="J262">
            <v>0.16</v>
          </cell>
          <cell r="K262">
            <v>0.153</v>
          </cell>
          <cell r="L262">
            <v>1154</v>
          </cell>
        </row>
        <row r="263">
          <cell r="A263">
            <v>5259</v>
          </cell>
          <cell r="D263" t="str">
            <v>Brass compression gland 3.5 x 300 sqmm</v>
          </cell>
          <cell r="E263" t="str">
            <v>Jainson</v>
          </cell>
          <cell r="F263" t="str">
            <v>Each</v>
          </cell>
          <cell r="G263">
            <v>194.4</v>
          </cell>
          <cell r="H263">
            <v>0.3</v>
          </cell>
          <cell r="I263">
            <v>0.16</v>
          </cell>
          <cell r="J263">
            <v>0.153</v>
          </cell>
          <cell r="L263">
            <v>182</v>
          </cell>
        </row>
        <row r="264">
          <cell r="A264">
            <v>5260</v>
          </cell>
          <cell r="D264" t="str">
            <v>Aluminium lugs 300 sqmm</v>
          </cell>
          <cell r="E264" t="str">
            <v>Jainson</v>
          </cell>
          <cell r="F264" t="str">
            <v>Each</v>
          </cell>
          <cell r="G264">
            <v>120.99</v>
          </cell>
          <cell r="H264">
            <v>0.3</v>
          </cell>
          <cell r="I264">
            <v>0.16</v>
          </cell>
          <cell r="J264">
            <v>0.153</v>
          </cell>
          <cell r="L264">
            <v>113</v>
          </cell>
        </row>
        <row r="265">
          <cell r="A265">
            <v>5261</v>
          </cell>
          <cell r="D265" t="str">
            <v>Fittings for 15mm dia copper pipe like elbows / tees / bends etc</v>
          </cell>
          <cell r="F265" t="str">
            <v>Lot</v>
          </cell>
          <cell r="G265">
            <v>35.433070866141726</v>
          </cell>
          <cell r="H265">
            <v>0.05</v>
          </cell>
          <cell r="J265">
            <v>5.0000000000000001E-3</v>
          </cell>
          <cell r="K265">
            <v>0.02</v>
          </cell>
          <cell r="L265">
            <v>35</v>
          </cell>
        </row>
        <row r="266">
          <cell r="A266">
            <v>5262</v>
          </cell>
          <cell r="D266" t="str">
            <v>Fittings for 28mm dia copper pipe like elbows / tees / bends etc</v>
          </cell>
          <cell r="F266" t="str">
            <v>Lot</v>
          </cell>
          <cell r="G266">
            <v>81.496062992125971</v>
          </cell>
          <cell r="H266">
            <v>0.05</v>
          </cell>
          <cell r="J266">
            <v>5.0000000000000001E-3</v>
          </cell>
          <cell r="K266">
            <v>0.02</v>
          </cell>
          <cell r="L266">
            <v>79</v>
          </cell>
        </row>
        <row r="267">
          <cell r="A267">
            <v>5345</v>
          </cell>
        </row>
        <row r="268">
          <cell r="A268">
            <v>5346</v>
          </cell>
          <cell r="D268" t="str">
            <v>Ventilation fan, axial type, single speed 1000 CFM with suitable 1 ph, 230 V, 50 Hz AC motor and base frame</v>
          </cell>
          <cell r="E268" t="str">
            <v>ebm NADI</v>
          </cell>
          <cell r="F268" t="str">
            <v>Each</v>
          </cell>
          <cell r="G268">
            <v>15330</v>
          </cell>
          <cell r="H268">
            <v>0.05</v>
          </cell>
          <cell r="I268">
            <v>0.16</v>
          </cell>
          <cell r="J268">
            <v>0.126</v>
          </cell>
          <cell r="K268">
            <v>0.06</v>
          </cell>
          <cell r="L268">
            <v>20164</v>
          </cell>
        </row>
        <row r="269">
          <cell r="A269">
            <v>5347</v>
          </cell>
          <cell r="D269" t="str">
            <v>Ventilation fan, axial type, single speed 4500 CFM with suitable 3 ph, 415 V, 50 Hz AC motor and base frame</v>
          </cell>
          <cell r="E269" t="str">
            <v>ebm NADI</v>
          </cell>
          <cell r="F269" t="str">
            <v>Each</v>
          </cell>
          <cell r="G269">
            <v>17530</v>
          </cell>
          <cell r="H269">
            <v>0.05</v>
          </cell>
          <cell r="I269">
            <v>0.16</v>
          </cell>
          <cell r="J269">
            <v>0.126</v>
          </cell>
          <cell r="K269">
            <v>0.06</v>
          </cell>
          <cell r="L269">
            <v>23057</v>
          </cell>
        </row>
        <row r="270">
          <cell r="A270">
            <v>5348</v>
          </cell>
          <cell r="D270" t="str">
            <v>Ventilation fan, axial type, single speed 5000 CFM with suitable 3 ph, 415 V, 50 Hz AC motor and base frame</v>
          </cell>
          <cell r="E270" t="str">
            <v>ebm NADI</v>
          </cell>
          <cell r="F270" t="str">
            <v>Each</v>
          </cell>
          <cell r="G270">
            <v>17680</v>
          </cell>
          <cell r="H270">
            <v>0.05</v>
          </cell>
          <cell r="I270">
            <v>0.16</v>
          </cell>
          <cell r="J270">
            <v>0.126</v>
          </cell>
          <cell r="K270">
            <v>0.06</v>
          </cell>
          <cell r="L270">
            <v>23255</v>
          </cell>
        </row>
        <row r="271">
          <cell r="A271">
            <v>5349</v>
          </cell>
          <cell r="D271" t="str">
            <v>Ventilation fan, centrifugal type, double speed 21000 / 42000 CFM with suitable 3 ph, 415 V, 50 Hz AC motor and base frame</v>
          </cell>
          <cell r="E271" t="str">
            <v>ebm NADI</v>
          </cell>
          <cell r="F271" t="str">
            <v>Each</v>
          </cell>
          <cell r="G271">
            <v>165030</v>
          </cell>
          <cell r="H271">
            <v>0.05</v>
          </cell>
          <cell r="I271">
            <v>0.16</v>
          </cell>
          <cell r="J271">
            <v>0.126</v>
          </cell>
          <cell r="K271">
            <v>0.06</v>
          </cell>
          <cell r="L271">
            <v>217064</v>
          </cell>
        </row>
        <row r="272">
          <cell r="A272">
            <v>5350</v>
          </cell>
          <cell r="D272" t="str">
            <v>Ventilation fan, centrifugal type, double speed 28000 / 56000 CFM with suitable 3 ph, 415 V, 50 Hz AC motor and base frame</v>
          </cell>
          <cell r="E272" t="str">
            <v>ebm NADI</v>
          </cell>
          <cell r="F272" t="str">
            <v>Each</v>
          </cell>
          <cell r="G272">
            <v>265295</v>
          </cell>
          <cell r="H272">
            <v>0.05</v>
          </cell>
          <cell r="I272">
            <v>0.16</v>
          </cell>
          <cell r="J272">
            <v>0.126</v>
          </cell>
          <cell r="K272">
            <v>0.06</v>
          </cell>
          <cell r="L272">
            <v>348943</v>
          </cell>
        </row>
        <row r="273">
          <cell r="A273">
            <v>5351</v>
          </cell>
          <cell r="D273" t="str">
            <v>Ventilation fan, centrifugal type, double speed 30000 / 60000 CFM with suitable 3 ph, 415 V, 50 Hz AC motor and base frame</v>
          </cell>
          <cell r="E273" t="str">
            <v>ebm NADI</v>
          </cell>
          <cell r="F273" t="str">
            <v>Each</v>
          </cell>
          <cell r="G273">
            <v>265295</v>
          </cell>
          <cell r="H273">
            <v>0.05</v>
          </cell>
          <cell r="I273">
            <v>0.16</v>
          </cell>
          <cell r="J273">
            <v>0.126</v>
          </cell>
          <cell r="K273">
            <v>0.06</v>
          </cell>
          <cell r="L273">
            <v>348943</v>
          </cell>
        </row>
        <row r="274">
          <cell r="A274">
            <v>5352</v>
          </cell>
          <cell r="D274" t="str">
            <v>Ventilation fan, centrifugal type, double speed 33000 / 66000 CFM with suitable 3 ph, 415 V, 50 Hz AC motor and base frame</v>
          </cell>
          <cell r="E274" t="str">
            <v>ebm NADI</v>
          </cell>
          <cell r="F274" t="str">
            <v>Each</v>
          </cell>
          <cell r="G274">
            <v>265295</v>
          </cell>
          <cell r="H274">
            <v>0.05</v>
          </cell>
          <cell r="I274">
            <v>0.16</v>
          </cell>
          <cell r="J274">
            <v>0.126</v>
          </cell>
          <cell r="K274">
            <v>0.06</v>
          </cell>
          <cell r="L274">
            <v>348943</v>
          </cell>
        </row>
        <row r="275">
          <cell r="A275">
            <v>5353</v>
          </cell>
          <cell r="D275" t="str">
            <v>Ventilation fan, centrifugal type, single speed 15000 CFM with suitable 3 ph, 415 V, 50 Hz AC motor and base frame</v>
          </cell>
          <cell r="E275" t="str">
            <v>ebm NADI</v>
          </cell>
          <cell r="F275" t="str">
            <v>Each</v>
          </cell>
          <cell r="G275">
            <v>70860</v>
          </cell>
          <cell r="H275">
            <v>0.05</v>
          </cell>
          <cell r="I275">
            <v>0.16</v>
          </cell>
          <cell r="J275">
            <v>0.126</v>
          </cell>
          <cell r="K275">
            <v>0.06</v>
          </cell>
          <cell r="L275">
            <v>93202</v>
          </cell>
        </row>
        <row r="276">
          <cell r="A276">
            <v>5354</v>
          </cell>
          <cell r="D276" t="str">
            <v>Ventilation fan, centrifugal type, single speed 20000 CFM with suitable 3 ph, 415 V, 50 Hz AC motor and base frame</v>
          </cell>
          <cell r="E276" t="str">
            <v>ebm NADI</v>
          </cell>
          <cell r="F276" t="str">
            <v>Each</v>
          </cell>
          <cell r="G276">
            <v>83660</v>
          </cell>
          <cell r="H276">
            <v>0.05</v>
          </cell>
          <cell r="I276">
            <v>0.16</v>
          </cell>
          <cell r="J276">
            <v>0.126</v>
          </cell>
          <cell r="K276">
            <v>0.06</v>
          </cell>
          <cell r="L276">
            <v>110038</v>
          </cell>
        </row>
        <row r="277">
          <cell r="A277">
            <v>5355</v>
          </cell>
          <cell r="D277" t="str">
            <v>Ventilation fan, centrifugal type, single speed 6500 CFM with suitable 3 ph, 415 V, 50 Hz AC motor and base frame</v>
          </cell>
          <cell r="E277" t="str">
            <v>ebm NADI</v>
          </cell>
          <cell r="F277" t="str">
            <v>Each</v>
          </cell>
          <cell r="G277">
            <v>44115</v>
          </cell>
          <cell r="H277">
            <v>0.05</v>
          </cell>
          <cell r="I277">
            <v>0.16</v>
          </cell>
          <cell r="J277">
            <v>0.126</v>
          </cell>
          <cell r="K277">
            <v>0.06</v>
          </cell>
          <cell r="L277">
            <v>58025</v>
          </cell>
        </row>
        <row r="278">
          <cell r="A278">
            <v>5356</v>
          </cell>
          <cell r="D278" t="str">
            <v>Ventilation fan, centrifugal type, single speed 8000 CFM with suitable 3 ph, 415 V, 50 Hz AC motor and base frame</v>
          </cell>
          <cell r="E278" t="str">
            <v>ebm NADI</v>
          </cell>
          <cell r="F278" t="str">
            <v>Each</v>
          </cell>
          <cell r="G278">
            <v>50750</v>
          </cell>
          <cell r="H278">
            <v>0.05</v>
          </cell>
          <cell r="I278">
            <v>0.16</v>
          </cell>
          <cell r="J278">
            <v>0.126</v>
          </cell>
          <cell r="K278">
            <v>0.06</v>
          </cell>
          <cell r="L278">
            <v>66752</v>
          </cell>
        </row>
        <row r="279">
          <cell r="A279">
            <v>5357</v>
          </cell>
          <cell r="D279" t="str">
            <v>AHU double skinned with 40kg/sqcm PUF - 10 TR</v>
          </cell>
          <cell r="E279" t="str">
            <v>Voltas</v>
          </cell>
          <cell r="F279" t="str">
            <v>Job</v>
          </cell>
          <cell r="G279">
            <v>192012</v>
          </cell>
          <cell r="H279">
            <v>0.05</v>
          </cell>
          <cell r="L279">
            <v>182411</v>
          </cell>
        </row>
        <row r="280">
          <cell r="A280">
            <v>5358</v>
          </cell>
          <cell r="D280" t="str">
            <v>AHU double skinned with 40kg/sqcm PUF - 12 TR</v>
          </cell>
          <cell r="E280" t="str">
            <v>Voltas</v>
          </cell>
          <cell r="F280" t="str">
            <v>Job</v>
          </cell>
          <cell r="G280">
            <v>231335</v>
          </cell>
          <cell r="H280">
            <v>0.05</v>
          </cell>
          <cell r="L280">
            <v>219768</v>
          </cell>
        </row>
        <row r="281">
          <cell r="A281">
            <v>5359</v>
          </cell>
          <cell r="D281" t="str">
            <v>AHU double skinned with 40kg/sqcm PUF - 15 TR</v>
          </cell>
          <cell r="E281" t="str">
            <v>Voltas</v>
          </cell>
          <cell r="F281" t="str">
            <v>Job</v>
          </cell>
          <cell r="G281">
            <v>253326</v>
          </cell>
          <cell r="H281">
            <v>0.05</v>
          </cell>
          <cell r="L281">
            <v>240660</v>
          </cell>
        </row>
        <row r="282">
          <cell r="A282">
            <v>5360</v>
          </cell>
          <cell r="D282" t="str">
            <v>AHU double skinned with 40kg/sqcm PUF - 20 TR</v>
          </cell>
          <cell r="E282" t="str">
            <v>Voltas</v>
          </cell>
          <cell r="F282" t="str">
            <v>Job</v>
          </cell>
          <cell r="G282">
            <v>308617</v>
          </cell>
          <cell r="H282">
            <v>0.05</v>
          </cell>
          <cell r="L282">
            <v>293186</v>
          </cell>
        </row>
        <row r="283">
          <cell r="A283">
            <v>5361</v>
          </cell>
          <cell r="D283" t="str">
            <v>AHU double skinned with 40kg/sqcm PUF - 25 TR</v>
          </cell>
          <cell r="E283" t="str">
            <v>Voltas</v>
          </cell>
          <cell r="F283" t="str">
            <v>Job</v>
          </cell>
          <cell r="G283">
            <v>356631</v>
          </cell>
          <cell r="H283">
            <v>0.05</v>
          </cell>
          <cell r="L283">
            <v>338799</v>
          </cell>
        </row>
        <row r="284">
          <cell r="A284">
            <v>5362</v>
          </cell>
          <cell r="D284" t="str">
            <v>AHU double skinned with 40kg/sqcm PUF - 35 TR</v>
          </cell>
          <cell r="E284" t="str">
            <v>Voltas</v>
          </cell>
          <cell r="F284" t="str">
            <v>Job</v>
          </cell>
          <cell r="G284">
            <v>488835</v>
          </cell>
          <cell r="H284">
            <v>0.05</v>
          </cell>
          <cell r="L284">
            <v>464393</v>
          </cell>
        </row>
        <row r="285">
          <cell r="A285">
            <v>5363</v>
          </cell>
          <cell r="D285" t="str">
            <v>AHU double skinned with 40kg/sqcm PUF - 5 TR</v>
          </cell>
          <cell r="E285" t="str">
            <v>Voltas</v>
          </cell>
          <cell r="F285" t="str">
            <v>Job</v>
          </cell>
          <cell r="G285">
            <v>130085</v>
          </cell>
          <cell r="H285">
            <v>0.05</v>
          </cell>
          <cell r="L285">
            <v>123581</v>
          </cell>
        </row>
        <row r="286">
          <cell r="A286">
            <v>5364</v>
          </cell>
          <cell r="D286" t="str">
            <v>Fan coil Unit 1.5 TR</v>
          </cell>
          <cell r="E286" t="str">
            <v>Voltas</v>
          </cell>
          <cell r="F286" t="str">
            <v>Job</v>
          </cell>
          <cell r="G286">
            <v>20750</v>
          </cell>
          <cell r="H286">
            <v>0.05</v>
          </cell>
          <cell r="L286">
            <v>19713</v>
          </cell>
        </row>
        <row r="287">
          <cell r="A287">
            <v>5365</v>
          </cell>
          <cell r="D287" t="str">
            <v>Fan coil Unit 2.0 TR</v>
          </cell>
          <cell r="E287" t="str">
            <v>Voltas</v>
          </cell>
          <cell r="F287" t="str">
            <v>Job</v>
          </cell>
          <cell r="G287">
            <v>22900</v>
          </cell>
          <cell r="H287">
            <v>0.05</v>
          </cell>
          <cell r="L287">
            <v>21755</v>
          </cell>
        </row>
        <row r="288">
          <cell r="A288">
            <v>5366</v>
          </cell>
          <cell r="D288" t="str">
            <v>Budgetory offer from HPS Engineers for 18 SWG ducting</v>
          </cell>
          <cell r="E288" t="str">
            <v>HPS</v>
          </cell>
          <cell r="F288" t="str">
            <v>Sq Mtr</v>
          </cell>
          <cell r="G288">
            <v>753.55000000000007</v>
          </cell>
          <cell r="H288">
            <v>0.15</v>
          </cell>
          <cell r="K288">
            <v>2.64E-2</v>
          </cell>
          <cell r="L288">
            <v>657</v>
          </cell>
        </row>
        <row r="289">
          <cell r="A289">
            <v>5367</v>
          </cell>
          <cell r="D289" t="str">
            <v>Budgetory offer from HPS Engineers for 20 SWG ducting</v>
          </cell>
          <cell r="E289" t="str">
            <v>HPS</v>
          </cell>
          <cell r="F289" t="str">
            <v>Sq Mtr</v>
          </cell>
          <cell r="G289">
            <v>550</v>
          </cell>
          <cell r="H289">
            <v>0.15</v>
          </cell>
          <cell r="K289">
            <v>2.64E-2</v>
          </cell>
          <cell r="L289">
            <v>480</v>
          </cell>
        </row>
        <row r="290">
          <cell r="A290">
            <v>5368</v>
          </cell>
          <cell r="D290" t="str">
            <v>Budgetory offer from HPS Engineers for 22 SWG ducting</v>
          </cell>
          <cell r="E290" t="str">
            <v>HPS</v>
          </cell>
          <cell r="F290" t="str">
            <v>Sq Mtr</v>
          </cell>
          <cell r="G290">
            <v>470</v>
          </cell>
          <cell r="H290">
            <v>0.15</v>
          </cell>
          <cell r="K290">
            <v>2.64E-2</v>
          </cell>
          <cell r="L290">
            <v>410</v>
          </cell>
        </row>
        <row r="291">
          <cell r="A291">
            <v>5369</v>
          </cell>
          <cell r="D291" t="str">
            <v>Budgetory offer from HPS Engineers for 24 SWG ducting</v>
          </cell>
          <cell r="E291" t="str">
            <v>HPS</v>
          </cell>
          <cell r="F291" t="str">
            <v>Sq Mtr</v>
          </cell>
          <cell r="G291">
            <v>430</v>
          </cell>
          <cell r="H291">
            <v>0.15</v>
          </cell>
          <cell r="K291">
            <v>2.64E-2</v>
          </cell>
          <cell r="L291">
            <v>375</v>
          </cell>
        </row>
        <row r="292">
          <cell r="A292">
            <v>5370</v>
          </cell>
          <cell r="D292" t="str">
            <v>Budgetory offer from HPS Engineers for Volume control dampers in ducts</v>
          </cell>
          <cell r="E292" t="str">
            <v>HPS</v>
          </cell>
          <cell r="F292" t="str">
            <v>Sq Mtr</v>
          </cell>
          <cell r="G292">
            <v>4500</v>
          </cell>
          <cell r="H292">
            <v>0.15</v>
          </cell>
          <cell r="K292">
            <v>2.64E-2</v>
          </cell>
          <cell r="L292">
            <v>3926</v>
          </cell>
        </row>
        <row r="293">
          <cell r="A293">
            <v>5371</v>
          </cell>
          <cell r="D293" t="str">
            <v>Budgetory offer from HPS Engineers Kitchen Air scrubber complete set (nominal overall size of Air washer 1320 L x 1800 W x 1575 H)</v>
          </cell>
          <cell r="E293" t="str">
            <v>HPS</v>
          </cell>
          <cell r="F293" t="str">
            <v>Set</v>
          </cell>
          <cell r="G293">
            <v>110000</v>
          </cell>
          <cell r="H293">
            <v>0.15</v>
          </cell>
          <cell r="K293">
            <v>2.64E-2</v>
          </cell>
          <cell r="L293">
            <v>95968</v>
          </cell>
        </row>
        <row r="294">
          <cell r="A294">
            <v>5372</v>
          </cell>
          <cell r="D294" t="str">
            <v>Budgetory offer from HPS Engineers for Kitchen Hoods made from GSS</v>
          </cell>
          <cell r="E294" t="str">
            <v>HPS</v>
          </cell>
          <cell r="F294" t="str">
            <v>Sq Mtr</v>
          </cell>
          <cell r="G294">
            <v>32500</v>
          </cell>
          <cell r="H294">
            <v>0.15</v>
          </cell>
          <cell r="K294">
            <v>2.64E-2</v>
          </cell>
          <cell r="L294">
            <v>28354</v>
          </cell>
        </row>
        <row r="295">
          <cell r="A295">
            <v>5373</v>
          </cell>
          <cell r="D295" t="str">
            <v>Budgetory offer from Saitech HVAC Projects (P) Ltd for 18 SWG ducting</v>
          </cell>
          <cell r="E295" t="str">
            <v>SaiTech HVAC</v>
          </cell>
          <cell r="F295" t="str">
            <v>Sq Mtr</v>
          </cell>
          <cell r="G295">
            <v>680</v>
          </cell>
          <cell r="H295">
            <v>0.15</v>
          </cell>
          <cell r="K295">
            <v>6.6400000000000001E-2</v>
          </cell>
          <cell r="L295">
            <v>616</v>
          </cell>
        </row>
        <row r="296">
          <cell r="A296">
            <v>5374</v>
          </cell>
          <cell r="D296" t="str">
            <v>Budgetory offer from Saitech HVAC Projects (P) Ltd for 20 SWG ducting</v>
          </cell>
          <cell r="E296" t="str">
            <v>SaiTech HVAC</v>
          </cell>
          <cell r="F296" t="str">
            <v>Sq Mtr</v>
          </cell>
          <cell r="G296">
            <v>590</v>
          </cell>
          <cell r="H296">
            <v>0.15</v>
          </cell>
          <cell r="K296">
            <v>6.6400000000000001E-2</v>
          </cell>
          <cell r="L296">
            <v>535</v>
          </cell>
        </row>
        <row r="297">
          <cell r="A297">
            <v>5375</v>
          </cell>
          <cell r="D297" t="str">
            <v>Budgetory offer from Saitech HVAC Projects (P) Ltd for 22 SWG ducting</v>
          </cell>
          <cell r="E297" t="str">
            <v>SaiTech HVAC</v>
          </cell>
          <cell r="F297" t="str">
            <v>Sq Mtr</v>
          </cell>
          <cell r="G297">
            <v>570</v>
          </cell>
          <cell r="H297">
            <v>0.15</v>
          </cell>
          <cell r="K297">
            <v>6.6400000000000001E-2</v>
          </cell>
          <cell r="L297">
            <v>517</v>
          </cell>
        </row>
        <row r="298">
          <cell r="A298">
            <v>5376</v>
          </cell>
          <cell r="D298" t="str">
            <v>Budgetory offer from Saitech HVAC Projects (P) Ltd for 24 SWG ducting</v>
          </cell>
          <cell r="E298" t="str">
            <v>SaiTech HVAC</v>
          </cell>
          <cell r="F298" t="str">
            <v>Sq Mtr</v>
          </cell>
          <cell r="G298">
            <v>495</v>
          </cell>
          <cell r="H298">
            <v>0.15</v>
          </cell>
          <cell r="K298">
            <v>6.6400000000000001E-2</v>
          </cell>
          <cell r="L298">
            <v>449</v>
          </cell>
        </row>
        <row r="299">
          <cell r="A299">
            <v>5377</v>
          </cell>
          <cell r="D299" t="str">
            <v>Budgetory offer from Saitech HVAC Projects (P) Ltd for Volume control dampers in ducts</v>
          </cell>
          <cell r="E299" t="str">
            <v>SaiTech HVAC</v>
          </cell>
          <cell r="F299" t="str">
            <v>Sq Mtr</v>
          </cell>
          <cell r="G299">
            <v>6000</v>
          </cell>
          <cell r="H299">
            <v>0.15</v>
          </cell>
          <cell r="K299">
            <v>6.6400000000000001E-2</v>
          </cell>
          <cell r="L299">
            <v>5439</v>
          </cell>
        </row>
        <row r="300">
          <cell r="A300">
            <v>5378</v>
          </cell>
          <cell r="D300" t="str">
            <v>Budgetory offer from Saitech HVAC Projects (P) Ltd Kitchen Air scrubber complete set (nominal overall size of Air washer 1320 L x 1800 W x 1575 H)</v>
          </cell>
          <cell r="E300" t="str">
            <v>SaiTech HVAC</v>
          </cell>
          <cell r="F300" t="str">
            <v>Set</v>
          </cell>
          <cell r="G300">
            <v>175500</v>
          </cell>
          <cell r="H300">
            <v>0.15</v>
          </cell>
          <cell r="K300">
            <v>6.6400000000000001E-2</v>
          </cell>
          <cell r="L300">
            <v>159080</v>
          </cell>
        </row>
        <row r="301">
          <cell r="A301">
            <v>5379</v>
          </cell>
          <cell r="D301" t="str">
            <v>Budgetory offer from Saitech HVAC Projects (P) Ltd for Kitchen Hoods made from GSS</v>
          </cell>
          <cell r="E301" t="str">
            <v>SaiTech HVAC</v>
          </cell>
          <cell r="F301" t="str">
            <v>Sq Mtr</v>
          </cell>
          <cell r="G301">
            <v>15200</v>
          </cell>
          <cell r="H301">
            <v>0.15</v>
          </cell>
          <cell r="K301">
            <v>6.6400000000000001E-2</v>
          </cell>
          <cell r="L301">
            <v>13778</v>
          </cell>
        </row>
        <row r="318">
          <cell r="A318">
            <v>6000</v>
          </cell>
          <cell r="H318">
            <v>0</v>
          </cell>
          <cell r="L318">
            <v>0</v>
          </cell>
        </row>
        <row r="319">
          <cell r="A319">
            <v>6001</v>
          </cell>
          <cell r="D319" t="str">
            <v>Mechanic AC</v>
          </cell>
          <cell r="G319">
            <v>137.4</v>
          </cell>
          <cell r="H319">
            <v>0</v>
          </cell>
          <cell r="L319">
            <v>137</v>
          </cell>
        </row>
        <row r="320">
          <cell r="A320">
            <v>6002</v>
          </cell>
          <cell r="D320" t="str">
            <v>Wireman</v>
          </cell>
          <cell r="G320">
            <v>137.4</v>
          </cell>
          <cell r="H320">
            <v>0</v>
          </cell>
          <cell r="L320">
            <v>137.4</v>
          </cell>
        </row>
        <row r="321">
          <cell r="A321">
            <v>6003</v>
          </cell>
          <cell r="D321" t="str">
            <v>Plumber</v>
          </cell>
          <cell r="G321">
            <v>137.4</v>
          </cell>
          <cell r="H321">
            <v>0</v>
          </cell>
          <cell r="L321">
            <v>137.4</v>
          </cell>
        </row>
        <row r="322">
          <cell r="A322">
            <v>6004</v>
          </cell>
          <cell r="D322" t="str">
            <v>Welder</v>
          </cell>
          <cell r="G322">
            <v>137.4</v>
          </cell>
          <cell r="H322">
            <v>0</v>
          </cell>
          <cell r="L322">
            <v>137.4</v>
          </cell>
        </row>
        <row r="323">
          <cell r="A323">
            <v>6005</v>
          </cell>
          <cell r="D323" t="str">
            <v>Mason</v>
          </cell>
          <cell r="G323">
            <v>135.4</v>
          </cell>
          <cell r="H323">
            <v>0</v>
          </cell>
          <cell r="L323">
            <v>135.4</v>
          </cell>
        </row>
        <row r="324">
          <cell r="A324">
            <v>6006</v>
          </cell>
          <cell r="D324" t="str">
            <v>Khallasi</v>
          </cell>
          <cell r="G324">
            <v>132.4</v>
          </cell>
          <cell r="H324">
            <v>0</v>
          </cell>
          <cell r="L324">
            <v>132.4</v>
          </cell>
        </row>
        <row r="325">
          <cell r="A325">
            <v>6007</v>
          </cell>
          <cell r="D325" t="str">
            <v>Company Erection / Service Engineer</v>
          </cell>
          <cell r="G325">
            <v>800</v>
          </cell>
          <cell r="H325">
            <v>0</v>
          </cell>
          <cell r="L325">
            <v>800</v>
          </cell>
        </row>
        <row r="326">
          <cell r="A326">
            <v>6008</v>
          </cell>
          <cell r="D326" t="str">
            <v>Sheet Metal Worker</v>
          </cell>
          <cell r="G326">
            <v>137.4</v>
          </cell>
          <cell r="H326">
            <v>0</v>
          </cell>
          <cell r="L326">
            <v>137.4</v>
          </cell>
        </row>
        <row r="327">
          <cell r="A327">
            <v>6009</v>
          </cell>
          <cell r="D327" t="str">
            <v>Fitter</v>
          </cell>
          <cell r="G327">
            <v>135.4</v>
          </cell>
          <cell r="H327">
            <v>0</v>
          </cell>
          <cell r="L327">
            <v>135.4</v>
          </cell>
        </row>
        <row r="328">
          <cell r="A328">
            <v>6010</v>
          </cell>
          <cell r="D328" t="str">
            <v>Blacksmith</v>
          </cell>
          <cell r="G328">
            <v>135.4</v>
          </cell>
          <cell r="H328">
            <v>0</v>
          </cell>
          <cell r="L328">
            <v>135.4</v>
          </cell>
        </row>
      </sheetData>
      <sheetData sheetId="8"/>
      <sheetData sheetId="9"/>
      <sheetData sheetId="10"/>
      <sheetData sheetId="11"/>
      <sheetData sheetId="12"/>
      <sheetData sheetId="13"/>
      <sheetData sheetId="14"/>
      <sheetData sheetId="15" refreshError="1"/>
      <sheetData sheetId="16" refreshError="1"/>
      <sheetData sheetId="1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CD"/>
      <sheetName val="EFP"/>
      <sheetName val="PC"/>
      <sheetName val="Wasteheat recovery"/>
      <sheetName val="OP"/>
      <sheetName val="PD"/>
      <sheetName val="INSTRUCTIONS"/>
      <sheetName val="Begin Here"/>
      <sheetName val="Perf"/>
      <sheetName val="Results"/>
      <sheetName val="Assumptions"/>
      <sheetName val="Module1"/>
      <sheetName val="Module2"/>
      <sheetName val="Module4"/>
      <sheetName val="Module3"/>
      <sheetName val="Module5"/>
      <sheetName val="Module7"/>
      <sheetName val="Module6"/>
      <sheetName val="FINAL SUMMARY"/>
      <sheetName val="hzl captive option"/>
      <sheetName val="Basic Rates"/>
      <sheetName val="7 THAI NGUYEN"/>
      <sheetName val="HMCH-HARIDWAR"/>
      <sheetName val="COST"/>
      <sheetName val="組立費算出シート"/>
      <sheetName val="Wasteheat_recovery"/>
      <sheetName val="Begin_Here"/>
      <sheetName val="FINAL_SUMMARY"/>
      <sheetName val="Hosur"/>
      <sheetName val="採算表"/>
      <sheetName val="sheet1"/>
      <sheetName val="FORM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DULE (9)"/>
      <sheetName val="SCHEDULE (8)"/>
      <sheetName val="SCHEDULE (7)"/>
      <sheetName val="SCHEDULE (6)"/>
      <sheetName val="SCHEDULE (5)"/>
      <sheetName val="SCHEDULE (4)"/>
      <sheetName val="SCHEDULE (3)"/>
      <sheetName val="SCHEDULE (2)"/>
      <sheetName val="SCHEDULE"/>
      <sheetName val="Shape Codes"/>
      <sheetName val="Database"/>
      <sheetName val="Help"/>
      <sheetName val="Setup"/>
      <sheetName val="About"/>
      <sheetName val="More"/>
      <sheetName val="page"/>
      <sheetName val="Info"/>
      <sheetName val="check"/>
      <sheetName val="schedule nos"/>
      <sheetName val="OP"/>
      <sheetName val="EFP"/>
      <sheetName val="PD"/>
      <sheetName val="CD"/>
      <sheetName val="Pe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6"/>
      <sheetName val="FORM7"/>
      <sheetName val="Analy_7-10"/>
      <sheetName val="LOCAL RATES"/>
      <sheetName val="Voucher"/>
      <sheetName val="Basement Budget"/>
      <sheetName val="FORM6&amp;7"/>
      <sheetName val="DSLP"/>
      <sheetName val="Fill this out first..."/>
      <sheetName val="월선수금"/>
      <sheetName val="s"/>
      <sheetName val="estimate"/>
      <sheetName val="Report"/>
      <sheetName val="Elect."/>
      <sheetName val="storm water"/>
      <sheetName val="Analysis"/>
      <sheetName val="OP"/>
      <sheetName val="EFP"/>
      <sheetName val="PD"/>
      <sheetName val="CD"/>
      <sheetName val="Perf"/>
      <sheetName val="DLF WEH BANGALURU"/>
    </sheetNames>
    <sheetDataSet>
      <sheetData sheetId="0" refreshError="1"/>
      <sheetData sheetId="1" refreshError="1">
        <row r="3">
          <cell r="R3">
            <v>1</v>
          </cell>
          <cell r="S3" t="str">
            <v>Direct</v>
          </cell>
        </row>
        <row r="4">
          <cell r="R4">
            <v>2</v>
          </cell>
          <cell r="S4" t="str">
            <v>L&amp;T Customer Job</v>
          </cell>
        </row>
        <row r="5">
          <cell r="R5">
            <v>3</v>
          </cell>
          <cell r="S5" t="str">
            <v>L&amp;T Capital</v>
          </cell>
        </row>
        <row r="6">
          <cell r="R6">
            <v>4</v>
          </cell>
          <cell r="S6" t="str">
            <v>ECC Capital</v>
          </cell>
        </row>
        <row r="7">
          <cell r="R7">
            <v>5</v>
          </cell>
          <cell r="S7" t="str">
            <v>Intra Unit</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hoto"/>
      <sheetName val="INDEX"/>
      <sheetName val="Cost Abstract"/>
      <sheetName val="Annex to Abstract"/>
      <sheetName val="Brief Des&amp;Area Cal"/>
      <sheetName val="Pie Chart"/>
      <sheetName val="Tentative Struc"/>
      <sheetName val="Assumptions"/>
      <sheetName val="Breakup OH"/>
      <sheetName val="Rate Analysis"/>
      <sheetName val="civil boq-summary"/>
      <sheetName val="civil boq"/>
      <sheetName val="Serv-Summary"/>
      <sheetName val="DG SEt"/>
      <sheetName val="Elevator"/>
      <sheetName val="Fire fighting"/>
      <sheetName val="Pump &amp; Allied"/>
      <sheetName val="Ventilation"/>
      <sheetName val="HVAC&amp;BMS"/>
      <sheetName val="Electri no cctv"/>
      <sheetName val="Plumbing"/>
      <sheetName val="Project cost Abstract"/>
      <sheetName val="Annex to Cost Abstract"/>
      <sheetName val="Constrution Schedule"/>
      <sheetName val="Abstract-Major quan"/>
      <sheetName val="Major Quantities"/>
      <sheetName val="BP"/>
      <sheetName val="Operation Cost Summary"/>
      <sheetName val="RMC Calculations"/>
      <sheetName val="P&amp;M"/>
      <sheetName val="P&amp;M Calculations"/>
      <sheetName val="Shutering"/>
      <sheetName val="Shuttering"/>
      <sheetName val="Org Chart"/>
      <sheetName val="Cashflow"/>
      <sheetName val="Cash flow Notes"/>
      <sheetName val="Cashflow Graph"/>
      <sheetName val="Schedule 1"/>
      <sheetName val=" Schedule 2"/>
      <sheetName val="Schedule 3"/>
      <sheetName val="Schedule 4"/>
      <sheetName val="Schedule 5"/>
      <sheetName val="Schedule 6"/>
      <sheetName val="Schedule 7"/>
      <sheetName val="Schedule 8"/>
      <sheetName val="Consultant Fee"/>
      <sheetName val="PMC"/>
      <sheetName val="work plan"/>
      <sheetName val="work plan graph"/>
      <sheetName val="Mobilisation Advance Interest"/>
      <sheetName val="Elect."/>
      <sheetName val="INPUT"/>
      <sheetName val="3"/>
      <sheetName val="FORM7"/>
      <sheetName val="R2"/>
      <sheetName val="TBAL9697 -group wise  sdpl"/>
      <sheetName val="RA"/>
      <sheetName val="procurement"/>
      <sheetName val="storm water"/>
      <sheetName val="wag&amp;sal"/>
      <sheetName val="Abstract Sheet"/>
      <sheetName val="HMCH-HARIDWAR"/>
      <sheetName val="old boq"/>
      <sheetName val="Tender Summary"/>
      <sheetName val="RA-markate"/>
      <sheetName val="Indices"/>
      <sheetName val="BM"/>
      <sheetName val="Data"/>
      <sheetName val="SITE OVERHEADS"/>
      <sheetName val="factors"/>
      <sheetName val="Precalculation"/>
      <sheetName val="INPUT SHEET"/>
      <sheetName val="DSL-S"/>
      <sheetName val="LA- lookups"/>
      <sheetName val="Other assumptions"/>
      <sheetName val="Staff Acco."/>
      <sheetName val="Design"/>
      <sheetName val="ANALYSIS"/>
      <sheetName val="labour"/>
      <sheetName val="Fill this out first..."/>
      <sheetName val="X rate"/>
      <sheetName val="Timesheet"/>
      <sheetName val="Wordsdata"/>
      <sheetName val="item"/>
      <sheetName val="Sheet3 (2)"/>
      <sheetName val="Intro"/>
      <sheetName val="BOQ-Part1"/>
      <sheetName val="LOCAL RATES"/>
      <sheetName val="Fin Sum"/>
      <sheetName val="Category A - No Material"/>
      <sheetName val="Category B - Major Works"/>
      <sheetName val="Category C - Minor Works"/>
      <sheetName val="Cover_Photo"/>
      <sheetName val="Cost_Abstract"/>
      <sheetName val="Annex_to_Abstract"/>
      <sheetName val="Brief_Des&amp;Area_Cal"/>
      <sheetName val="Pie_Chart"/>
      <sheetName val="Tentative_Struc"/>
      <sheetName val="Breakup_OH"/>
      <sheetName val="Rate_Analysis"/>
      <sheetName val="civil_boq-summary"/>
      <sheetName val="civil_boq"/>
      <sheetName val="DG_SEt"/>
      <sheetName val="Fire_fighting"/>
      <sheetName val="Pump_&amp;_Allied"/>
      <sheetName val="Electri_no_cctv"/>
      <sheetName val="Project_cost_Abstract"/>
      <sheetName val="Annex_to_Cost_Abstract"/>
      <sheetName val="Constrution_Schedule"/>
      <sheetName val="Abstract-Major_quan"/>
      <sheetName val="Major_Quantities"/>
      <sheetName val="Operation_Cost_Summary"/>
      <sheetName val="RMC_Calculations"/>
      <sheetName val="P&amp;M_Calculations"/>
      <sheetName val="Org_Chart"/>
      <sheetName val="Cash_flow_Notes"/>
      <sheetName val="Cashflow_Graph"/>
      <sheetName val="Schedule_1"/>
      <sheetName val="_Schedule_2"/>
      <sheetName val="Schedule_3"/>
      <sheetName val="Schedule_4"/>
      <sheetName val="Schedule_5"/>
      <sheetName val="Schedule_6"/>
      <sheetName val="Schedule_7"/>
      <sheetName val="Schedule_8"/>
      <sheetName val="Consultant_Fee"/>
      <sheetName val="work_plan"/>
      <sheetName val="work_plan_graph"/>
      <sheetName val="Mobilisation_Advance_Interest"/>
      <sheetName val="Cover_Photo1"/>
      <sheetName val="Cost_Abstract1"/>
      <sheetName val="Annex_to_Abstract1"/>
      <sheetName val="Brief_Des&amp;Area_Cal1"/>
      <sheetName val="Pie_Chart1"/>
      <sheetName val="Tentative_Struc1"/>
      <sheetName val="Breakup_OH1"/>
      <sheetName val="Rate_Analysis1"/>
      <sheetName val="civil_boq-summary1"/>
      <sheetName val="civil_boq1"/>
      <sheetName val="DG_SEt1"/>
      <sheetName val="Fire_fighting1"/>
      <sheetName val="Pump_&amp;_Allied1"/>
      <sheetName val="Electri_no_cctv1"/>
      <sheetName val="Project_cost_Abstract1"/>
      <sheetName val="Annex_to_Cost_Abstract1"/>
      <sheetName val="Constrution_Schedule1"/>
      <sheetName val="Abstract-Major_quan1"/>
      <sheetName val="Major_Quantities1"/>
      <sheetName val="Operation_Cost_Summary1"/>
      <sheetName val="RMC_Calculations1"/>
      <sheetName val="P&amp;M_Calculations1"/>
      <sheetName val="Org_Chart1"/>
      <sheetName val="Cash_flow_Notes1"/>
      <sheetName val="Cashflow_Graph1"/>
      <sheetName val="Schedule_11"/>
      <sheetName val="_Schedule_21"/>
      <sheetName val="Schedule_31"/>
      <sheetName val="Schedule_41"/>
      <sheetName val="Schedule_51"/>
      <sheetName val="Schedule_61"/>
      <sheetName val="Schedule_71"/>
      <sheetName val="Schedule_81"/>
      <sheetName val="Consultant_Fee1"/>
      <sheetName val="work_plan1"/>
      <sheetName val="work_plan_graph1"/>
      <sheetName val="Mobilisation_Advance_Interest1"/>
      <sheetName val="Abstruct total"/>
      <sheetName val="DETAILED  BOQ"/>
      <sheetName val="PNM Justi"/>
      <sheetName val="Bar"/>
      <sheetName val="ANAL"/>
      <sheetName val="hyperstatic"/>
      <sheetName val="C-1"/>
      <sheetName val="C-10"/>
      <sheetName val="C-11"/>
      <sheetName val="C-12"/>
      <sheetName val="C-2"/>
      <sheetName val="C-3"/>
      <sheetName val="C-4"/>
      <sheetName val="C-5"/>
      <sheetName val="C-5A"/>
      <sheetName val="C-6"/>
      <sheetName val="C-6A"/>
      <sheetName val="C-7"/>
      <sheetName val="C-8"/>
      <sheetName val="C-9"/>
      <sheetName val="288-1"/>
      <sheetName val="#REF"/>
      <sheetName val="SITE DATA"/>
      <sheetName val="Bar Budget"/>
      <sheetName val="Final Qty"/>
      <sheetName val="Machine HC - 19.08 "/>
      <sheetName val="Analysed rate"/>
      <sheetName val="Shutter"/>
      <sheetName val="BOQ Backup"/>
      <sheetName val="Boiler&amp;TG"/>
      <sheetName val="Inventory"/>
      <sheetName val="horizontal"/>
      <sheetName val="JV請款"/>
      <sheetName val="5"/>
      <sheetName val="Sheet1"/>
      <sheetName val="Manpower"/>
      <sheetName val="Debit_RMC"/>
      <sheetName val="Machinery"/>
      <sheetName val="Material"/>
      <sheetName val="Supply_RMC"/>
      <sheetName val="C &amp; G RHS"/>
      <sheetName val="LabourRates"/>
      <sheetName val="proctor"/>
      <sheetName val="Cal"/>
      <sheetName val="Voucher"/>
      <sheetName val="3MLKQ"/>
      <sheetName val="fco"/>
      <sheetName val="BOQ"/>
      <sheetName val="Sheet2"/>
      <sheetName val="UGPIPING"/>
      <sheetName val="oresreqsum"/>
      <sheetName val="ETC Plant Cost"/>
      <sheetName val="BOQ Distribution"/>
      <sheetName val="sc-mar2000"/>
      <sheetName val="sc-sepVdec99"/>
      <sheetName val="estimate"/>
      <sheetName val="(Do not delete)"/>
      <sheetName val="01"/>
      <sheetName val="Bituminous"/>
      <sheetName val="Curve Details"/>
      <sheetName val="Final FRL"/>
      <sheetName val="Road work"/>
      <sheetName val="Exist"/>
      <sheetName val="LEFT"/>
      <sheetName val="RIGHT"/>
      <sheetName val="EW SR"/>
      <sheetName val="Capex"/>
      <sheetName val="Final VA"/>
      <sheetName val="Rates Basic"/>
      <sheetName val="Plant &amp;  Machinery"/>
      <sheetName val="INTSHEET"/>
      <sheetName val="INTSHEET3"/>
      <sheetName val="Master data"/>
      <sheetName val="Improvements"/>
      <sheetName val="Schedule"/>
      <sheetName val="Not found as per ground reality"/>
      <sheetName val="Measurment"/>
      <sheetName val="MOTOR"/>
      <sheetName val="5_01 H_P Culvert"/>
      <sheetName val="5_01 box culvert"/>
      <sheetName val="summary"/>
      <sheetName val="Cover_Photo2"/>
      <sheetName val="Cost_Abstract2"/>
      <sheetName val="Annex_to_Abstract2"/>
      <sheetName val="Brief_Des&amp;Area_Cal2"/>
      <sheetName val="Pie_Chart2"/>
      <sheetName val="Tentative_Struc2"/>
      <sheetName val="Breakup_OH2"/>
      <sheetName val="Rate_Analysis2"/>
      <sheetName val="civil_boq-summary2"/>
      <sheetName val="civil_boq2"/>
      <sheetName val="DG_SEt2"/>
      <sheetName val="Fire_fighting2"/>
      <sheetName val="Pump_&amp;_Allied2"/>
      <sheetName val="Electri_no_cctv2"/>
      <sheetName val="Project_cost_Abstract2"/>
      <sheetName val="Annex_to_Cost_Abstract2"/>
      <sheetName val="Constrution_Schedule2"/>
      <sheetName val="Abstract-Major_quan2"/>
      <sheetName val="Major_Quantities2"/>
      <sheetName val="Operation_Cost_Summary2"/>
      <sheetName val="RMC_Calculations2"/>
      <sheetName val="P&amp;M_Calculations2"/>
      <sheetName val="Org_Chart2"/>
      <sheetName val="Cash_flow_Notes2"/>
      <sheetName val="Cashflow_Graph2"/>
      <sheetName val="Schedule_12"/>
      <sheetName val="_Schedule_22"/>
      <sheetName val="Schedule_32"/>
      <sheetName val="Schedule_42"/>
      <sheetName val="Schedule_52"/>
      <sheetName val="Schedule_62"/>
      <sheetName val="Schedule_72"/>
      <sheetName val="Schedule_82"/>
      <sheetName val="Consultant_Fee2"/>
      <sheetName val="work_plan2"/>
      <sheetName val="work_plan_graph2"/>
      <sheetName val="Mobilisation_Advance_Interest2"/>
      <sheetName val="TBAL9697_-group_wise__sdpl"/>
      <sheetName val="Category_A_-_No_Material"/>
      <sheetName val="Category_B_-_Major_Works"/>
      <sheetName val="Category_C_-_Minor_Works"/>
      <sheetName val="SITE_OVERHEADS"/>
      <sheetName val="INPUT_SHEET"/>
      <sheetName val="LA-_lookups"/>
      <sheetName val="Other_assumptions"/>
      <sheetName val="Staff_Acco_"/>
      <sheetName val="LOCAL_RATES"/>
      <sheetName val="DETAILED__BOQ"/>
      <sheetName val="PNM_Justi"/>
      <sheetName val="Abstruct_total"/>
      <sheetName val="SITE_DATA"/>
      <sheetName val="Bar_Budget"/>
      <sheetName val="Final_Qty"/>
      <sheetName val="Machine_HC_-_19_08_"/>
      <sheetName val="Analysed_rate"/>
      <sheetName val="BOQ_Backup"/>
      <sheetName val="C_&amp;_G_RHS"/>
      <sheetName val="ETC_Plant_Cost"/>
      <sheetName val="BOQ_Distribution"/>
      <sheetName val="Fill_this_out_first___"/>
      <sheetName val="(Do_not_delete)"/>
      <sheetName val="Road_work"/>
      <sheetName val="EW_SR"/>
      <sheetName val="Master_data"/>
      <sheetName val="Curve_Details"/>
      <sheetName val="Final_FRL"/>
      <sheetName val="old_boq"/>
      <sheetName val="Plant_&amp;__Machinery"/>
      <sheetName val="Elect_"/>
      <sheetName val="Final_VA"/>
      <sheetName val="Rates_Basic"/>
      <sheetName val="COST"/>
      <sheetName val="장비집계"/>
      <sheetName val="Contractor &amp; Material Price"/>
      <sheetName val="Data-Month"/>
      <sheetName val="basdat"/>
      <sheetName val="basic"/>
      <sheetName val="Direct cost shed A-2 "/>
      <sheetName val="Codes"/>
      <sheetName val="Bill-1"/>
      <sheetName val="Config"/>
      <sheetName val="Break Dw"/>
      <sheetName val="Equipment Information"/>
      <sheetName val="Sweeper Machine"/>
      <sheetName val="TBAL9697_-group_wise__sdpl1"/>
      <sheetName val="Category_A_-_No_Material1"/>
      <sheetName val="Category_B_-_Major_Works1"/>
      <sheetName val="Category_C_-_Minor_Works1"/>
      <sheetName val="Abstruct_total1"/>
      <sheetName val="SITE_OVERHEADS1"/>
      <sheetName val="INPUT_SHEET1"/>
      <sheetName val="LA-_lookups1"/>
      <sheetName val="Other_assumptions1"/>
      <sheetName val="Staff_Acco_1"/>
      <sheetName val="LOCAL_RATES1"/>
      <sheetName val="C_&amp;_G_RHS1"/>
      <sheetName val="PNM_Justi1"/>
      <sheetName val="DETAILED__BOQ1"/>
      <sheetName val="TBAL9697_-group_wise__sdpl2"/>
      <sheetName val="Category_A_-_No_Material2"/>
      <sheetName val="Category_B_-_Major_Works2"/>
      <sheetName val="Category_C_-_Minor_Works2"/>
      <sheetName val="SITE_OVERHEADS2"/>
      <sheetName val="INPUT_SHEET2"/>
      <sheetName val="LA-_lookups2"/>
      <sheetName val="Other_assumptions2"/>
      <sheetName val="Staff_Acco_2"/>
      <sheetName val="LOCAL_RATES2"/>
      <sheetName val="Abstruct_total2"/>
      <sheetName val="C_&amp;_G_RHS2"/>
      <sheetName val="DETAILED__BOQ2"/>
      <sheetName val="PNM_Justi2"/>
      <sheetName val="Extra Item"/>
      <sheetName val="IO LIST"/>
      <sheetName val="Basement Budget"/>
      <sheetName val="Vind - BtB"/>
      <sheetName val="HP(9.2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77">
          <cell r="D77">
            <v>7.6</v>
          </cell>
        </row>
        <row r="435">
          <cell r="D435">
            <v>0.44500000000000001</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ow r="77">
          <cell r="D77">
            <v>7.6</v>
          </cell>
        </row>
      </sheetData>
      <sheetData sheetId="95">
        <row r="77">
          <cell r="D77">
            <v>7.6</v>
          </cell>
        </row>
      </sheetData>
      <sheetData sheetId="96">
        <row r="77">
          <cell r="D77">
            <v>7.6</v>
          </cell>
        </row>
      </sheetData>
      <sheetData sheetId="97">
        <row r="77">
          <cell r="D77">
            <v>7.6</v>
          </cell>
        </row>
      </sheetData>
      <sheetData sheetId="98">
        <row r="77">
          <cell r="D77">
            <v>7.6</v>
          </cell>
        </row>
      </sheetData>
      <sheetData sheetId="99">
        <row r="77">
          <cell r="D77">
            <v>7.6</v>
          </cell>
        </row>
      </sheetData>
      <sheetData sheetId="100">
        <row r="77">
          <cell r="D77">
            <v>7.6</v>
          </cell>
        </row>
      </sheetData>
      <sheetData sheetId="101">
        <row r="77">
          <cell r="D77">
            <v>7.6</v>
          </cell>
        </row>
      </sheetData>
      <sheetData sheetId="102">
        <row r="77">
          <cell r="D77">
            <v>7.6</v>
          </cell>
        </row>
      </sheetData>
      <sheetData sheetId="103">
        <row r="77">
          <cell r="D77">
            <v>7.6</v>
          </cell>
        </row>
      </sheetData>
      <sheetData sheetId="104">
        <row r="77">
          <cell r="D77">
            <v>7.6</v>
          </cell>
        </row>
      </sheetData>
      <sheetData sheetId="105">
        <row r="77">
          <cell r="D77">
            <v>7.6</v>
          </cell>
        </row>
      </sheetData>
      <sheetData sheetId="106">
        <row r="77">
          <cell r="D77">
            <v>7.6</v>
          </cell>
        </row>
      </sheetData>
      <sheetData sheetId="107">
        <row r="77">
          <cell r="D77">
            <v>7.6</v>
          </cell>
        </row>
      </sheetData>
      <sheetData sheetId="108">
        <row r="77">
          <cell r="D77">
            <v>7.6</v>
          </cell>
        </row>
      </sheetData>
      <sheetData sheetId="109">
        <row r="77">
          <cell r="D77">
            <v>7.6</v>
          </cell>
        </row>
      </sheetData>
      <sheetData sheetId="110">
        <row r="77">
          <cell r="D77">
            <v>7.6</v>
          </cell>
        </row>
      </sheetData>
      <sheetData sheetId="111">
        <row r="77">
          <cell r="D77">
            <v>7.6</v>
          </cell>
        </row>
      </sheetData>
      <sheetData sheetId="112">
        <row r="77">
          <cell r="D77">
            <v>7.6</v>
          </cell>
        </row>
      </sheetData>
      <sheetData sheetId="113">
        <row r="77">
          <cell r="D77">
            <v>7.6</v>
          </cell>
        </row>
      </sheetData>
      <sheetData sheetId="114">
        <row r="77">
          <cell r="D77">
            <v>7.6</v>
          </cell>
        </row>
      </sheetData>
      <sheetData sheetId="115">
        <row r="77">
          <cell r="D77">
            <v>7.6</v>
          </cell>
        </row>
      </sheetData>
      <sheetData sheetId="116">
        <row r="77">
          <cell r="D77">
            <v>7.6</v>
          </cell>
        </row>
      </sheetData>
      <sheetData sheetId="117">
        <row r="77">
          <cell r="D77">
            <v>7.6</v>
          </cell>
        </row>
      </sheetData>
      <sheetData sheetId="118">
        <row r="77">
          <cell r="D77">
            <v>7.6</v>
          </cell>
        </row>
      </sheetData>
      <sheetData sheetId="119">
        <row r="77">
          <cell r="D77">
            <v>7.6</v>
          </cell>
        </row>
      </sheetData>
      <sheetData sheetId="120">
        <row r="77">
          <cell r="D77">
            <v>7.6</v>
          </cell>
        </row>
      </sheetData>
      <sheetData sheetId="121">
        <row r="77">
          <cell r="D77">
            <v>7.6</v>
          </cell>
        </row>
      </sheetData>
      <sheetData sheetId="122">
        <row r="77">
          <cell r="D77">
            <v>7.6</v>
          </cell>
        </row>
      </sheetData>
      <sheetData sheetId="123">
        <row r="77">
          <cell r="D77">
            <v>7.6</v>
          </cell>
        </row>
      </sheetData>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ow r="77">
          <cell r="D77">
            <v>7.6</v>
          </cell>
        </row>
      </sheetData>
      <sheetData sheetId="201">
        <row r="77">
          <cell r="D77">
            <v>7.6</v>
          </cell>
        </row>
      </sheetData>
      <sheetData sheetId="202">
        <row r="77">
          <cell r="D77">
            <v>7.6</v>
          </cell>
        </row>
      </sheetData>
      <sheetData sheetId="203">
        <row r="77">
          <cell r="D77">
            <v>7.6</v>
          </cell>
        </row>
      </sheetData>
      <sheetData sheetId="204">
        <row r="77">
          <cell r="D77">
            <v>7.6</v>
          </cell>
        </row>
      </sheetData>
      <sheetData sheetId="205">
        <row r="77">
          <cell r="D77">
            <v>7.6</v>
          </cell>
        </row>
      </sheetData>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ow r="77">
          <cell r="D77">
            <v>7.6</v>
          </cell>
        </row>
      </sheetData>
      <sheetData sheetId="226">
        <row r="77">
          <cell r="D77">
            <v>7.6</v>
          </cell>
        </row>
      </sheetData>
      <sheetData sheetId="227">
        <row r="77">
          <cell r="D77">
            <v>7.6</v>
          </cell>
        </row>
      </sheetData>
      <sheetData sheetId="228">
        <row r="77">
          <cell r="D77">
            <v>7.6</v>
          </cell>
        </row>
      </sheetData>
      <sheetData sheetId="229">
        <row r="77">
          <cell r="D77">
            <v>7.6</v>
          </cell>
        </row>
      </sheetData>
      <sheetData sheetId="230">
        <row r="77">
          <cell r="D77">
            <v>7.6</v>
          </cell>
        </row>
      </sheetData>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sheetData sheetId="248">
        <row r="77">
          <cell r="D77">
            <v>7.6</v>
          </cell>
        </row>
      </sheetData>
      <sheetData sheetId="249"/>
      <sheetData sheetId="250">
        <row r="77">
          <cell r="D77">
            <v>7.6</v>
          </cell>
        </row>
      </sheetData>
      <sheetData sheetId="251">
        <row r="77">
          <cell r="D77">
            <v>7.6</v>
          </cell>
        </row>
      </sheetData>
      <sheetData sheetId="252">
        <row r="77">
          <cell r="D77">
            <v>7.6</v>
          </cell>
        </row>
      </sheetData>
      <sheetData sheetId="253">
        <row r="77">
          <cell r="D77">
            <v>7.6</v>
          </cell>
        </row>
      </sheetData>
      <sheetData sheetId="254">
        <row r="77">
          <cell r="D77">
            <v>7.6</v>
          </cell>
        </row>
      </sheetData>
      <sheetData sheetId="255">
        <row r="77">
          <cell r="D77">
            <v>7.6</v>
          </cell>
        </row>
      </sheetData>
      <sheetData sheetId="256">
        <row r="77">
          <cell r="D77">
            <v>7.6</v>
          </cell>
        </row>
      </sheetData>
      <sheetData sheetId="257">
        <row r="77">
          <cell r="D77">
            <v>7.6</v>
          </cell>
        </row>
      </sheetData>
      <sheetData sheetId="258">
        <row r="77">
          <cell r="D77">
            <v>7.6</v>
          </cell>
        </row>
      </sheetData>
      <sheetData sheetId="259">
        <row r="77">
          <cell r="D77">
            <v>7.6</v>
          </cell>
        </row>
      </sheetData>
      <sheetData sheetId="260">
        <row r="77">
          <cell r="D77">
            <v>7.6</v>
          </cell>
        </row>
      </sheetData>
      <sheetData sheetId="261">
        <row r="77">
          <cell r="D77">
            <v>7.6</v>
          </cell>
        </row>
      </sheetData>
      <sheetData sheetId="262">
        <row r="77">
          <cell r="D77">
            <v>7.6</v>
          </cell>
        </row>
      </sheetData>
      <sheetData sheetId="263">
        <row r="77">
          <cell r="D77">
            <v>7.6</v>
          </cell>
        </row>
      </sheetData>
      <sheetData sheetId="264">
        <row r="77">
          <cell r="D77">
            <v>7.6</v>
          </cell>
        </row>
      </sheetData>
      <sheetData sheetId="265">
        <row r="77">
          <cell r="D77">
            <v>7.6</v>
          </cell>
        </row>
      </sheetData>
      <sheetData sheetId="266">
        <row r="77">
          <cell r="D77">
            <v>7.6</v>
          </cell>
        </row>
      </sheetData>
      <sheetData sheetId="267">
        <row r="77">
          <cell r="D77">
            <v>7.6</v>
          </cell>
        </row>
      </sheetData>
      <sheetData sheetId="268"/>
      <sheetData sheetId="269">
        <row r="77">
          <cell r="D77">
            <v>7.6</v>
          </cell>
        </row>
      </sheetData>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refreshError="1"/>
      <sheetData sheetId="319" refreshError="1"/>
      <sheetData sheetId="320" refreshError="1"/>
      <sheetData sheetId="321" refreshError="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sheetData sheetId="332"/>
      <sheetData sheetId="333"/>
      <sheetData sheetId="334"/>
      <sheetData sheetId="335"/>
      <sheetData sheetId="336"/>
      <sheetData sheetId="337"/>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se assumptions(Wart.)"/>
      <sheetName val="lease proforma(Wart.)"/>
      <sheetName val="lease proforma(HHML)-6MW"/>
      <sheetName val="lease (HHML)-3x2MW"/>
      <sheetName val="HHML-3x2MW"/>
      <sheetName val="OP"/>
      <sheetName val="EFP"/>
      <sheetName val="PD"/>
      <sheetName val="CD"/>
      <sheetName val="Perf"/>
      <sheetName val="Up to 2002"/>
      <sheetName val="RM HR PAINT"/>
      <sheetName val="Sheet2"/>
      <sheetName val="lease_assumptions(Wart_)"/>
      <sheetName val="lease_proforma(Wart_)"/>
      <sheetName val="lease_proforma(HHML)-6MW"/>
      <sheetName val="lease_(HHML)-3x2MW"/>
      <sheetName val="VARIABLES"/>
      <sheetName val="6MW_propsoal"/>
      <sheetName val="LCD(SEG)回路組立"/>
      <sheetName val="組立費算出シート"/>
      <sheetName val="PLAN_FEB97"/>
      <sheetName val="Estimate"/>
      <sheetName val="Basic Rates"/>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bs-Laboratory"/>
      <sheetName val="qty Laboratory"/>
      <sheetName val="UT01 Abstract"/>
      <sheetName val="UT01 Utility elect tk off"/>
      <sheetName val="Abst-wrk shp utlty civl"/>
      <sheetName val="workshop+Utility"/>
      <sheetName val="Abs -off Gas"/>
      <sheetName val="Qty-Off Gas"/>
      <sheetName val="Abst-66kV civl"/>
      <sheetName val="Qty-66 KV civl"/>
      <sheetName val="NTCB- Civl Rate wrk"/>
      <sheetName val="Abs-ETP, WTP"/>
      <sheetName val="Qty -ETP"/>
      <sheetName val="Abs-TFH"/>
      <sheetName val="Qty - TFH"/>
      <sheetName val="Abs- UG Tnk"/>
      <sheetName val="Qty-UG"/>
      <sheetName val="Abs-ST01A Mat warehse"/>
      <sheetName val="Qty - Mat warehse"/>
      <sheetName val="Abst-Drum"/>
      <sheetName val="Qty - Drum Strg"/>
      <sheetName val="Abs-Haz waste"/>
      <sheetName val="Haz. mat waste Ware hse"/>
      <sheetName val="Abs-Gas Cyl stre"/>
      <sheetName val="Qty - Gas Cylin stre"/>
      <sheetName val="Abs-Chem Solvnt"/>
      <sheetName val="Qty - Chem Store"/>
      <sheetName val="Abs- LPG"/>
      <sheetName val="LPG Storage "/>
      <sheetName val="Abs-HSD Tnk"/>
      <sheetName val="HSD  FO Tank"/>
      <sheetName val="Abs- EPP"/>
      <sheetName val="Qty EPP"/>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SH"/>
      <sheetName val="Total  Project Summary "/>
      <sheetName val="BHANDUP"/>
      <sheetName val="#REF!"/>
      <sheetName val="estimate"/>
      <sheetName val="RCC,Ret. Wall"/>
      <sheetName val="Sheet1"/>
      <sheetName val="costing"/>
      <sheetName val="p1-costg"/>
      <sheetName val="Column L1 to L2"/>
      <sheetName val="Column L2 to L3"/>
      <sheetName val="BEAM"/>
      <sheetName val="RAMP 3"/>
      <sheetName val="RAMP 1"/>
      <sheetName val="staircase"/>
      <sheetName val="R_Wall"/>
      <sheetName val="Column B1 to L1"/>
      <sheetName val="Slab L1"/>
      <sheetName val="Slab L2"/>
      <sheetName val="Approved MTD Proj #'s"/>
      <sheetName val="Inc.St.-Link"/>
      <sheetName val="SP Break Up"/>
      <sheetName val="PANEL ANNEXURE"/>
      <sheetName val="PCC"/>
      <sheetName val="Fill this out first..."/>
      <sheetName val="Formulas"/>
      <sheetName val="Factors "/>
      <sheetName val="Results"/>
      <sheetName val="PLGroupings"/>
      <sheetName val="Rate_Analysis"/>
      <sheetName val="4_Analysis"/>
      <sheetName val="RA-markate"/>
      <sheetName val="girder"/>
      <sheetName val="grid"/>
      <sheetName val="Hardware"/>
      <sheetName val="STAFFSCHED "/>
      <sheetName val="concrete"/>
      <sheetName val="9. Package split - Cost "/>
      <sheetName val="Rollup Summary"/>
      <sheetName val="strand"/>
      <sheetName val="WWR"/>
      <sheetName val="Material "/>
      <sheetName val="Spec"/>
      <sheetName val="사진"/>
      <sheetName val="TBAL9697 -group wise  sdpl"/>
      <sheetName val="SPT vs PHI"/>
      <sheetName val="India F&amp;S Template"/>
      <sheetName val="Quantity"/>
      <sheetName val="Pile径1m･27"/>
      <sheetName val="Sheet2"/>
      <sheetName val="Voucher"/>
      <sheetName val="Data"/>
      <sheetName val="SP_Break_Up"/>
      <sheetName val="PANEL_ANNEXURE"/>
      <sheetName val="SP_Break_Up1"/>
      <sheetName val="PANEL_ANNEXURE1"/>
      <sheetName val="SP_Break_Up2"/>
      <sheetName val="PANEL_ANNEXURE2"/>
      <sheetName val="Aluminium Raceway"/>
      <sheetName val="Distribution Board"/>
      <sheetName val="Price BID"/>
      <sheetName val="sheet6"/>
      <sheetName val="TB"/>
      <sheetName val="Total__Project_Summary_1"/>
      <sheetName val="RCC,Ret__Wall1"/>
      <sheetName val="Column_L1_to_L21"/>
      <sheetName val="Column_L2_to_L31"/>
      <sheetName val="RAMP_31"/>
      <sheetName val="RAMP_11"/>
      <sheetName val="Column_B1_to_L11"/>
      <sheetName val="Slab_L11"/>
      <sheetName val="Slab_L21"/>
      <sheetName val="Approved_MTD_Proj_#'s1"/>
      <sheetName val="Inc_St_-Link1"/>
      <sheetName val="SP_Break_Up4"/>
      <sheetName val="PANEL_ANNEXURE4"/>
      <sheetName val="Fill_this_out_first___1"/>
      <sheetName val="Factors_1"/>
      <sheetName val="STAFFSCHED_1"/>
      <sheetName val="9__Package_split_-_Cost_1"/>
      <sheetName val="Rollup_Summary1"/>
      <sheetName val="Material_1"/>
      <sheetName val="TBAL9697_-group_wise__sdpl1"/>
      <sheetName val="SPT_vs_PHI1"/>
      <sheetName val="India_F&amp;S_Template1"/>
      <sheetName val="Aluminium_Raceway1"/>
      <sheetName val="Distribution_Board1"/>
      <sheetName val="Price_BID1"/>
      <sheetName val="Total__Project_Summary_"/>
      <sheetName val="RCC,Ret__Wall"/>
      <sheetName val="Column_L1_to_L2"/>
      <sheetName val="Column_L2_to_L3"/>
      <sheetName val="RAMP_3"/>
      <sheetName val="RAMP_1"/>
      <sheetName val="Column_B1_to_L1"/>
      <sheetName val="Slab_L1"/>
      <sheetName val="Slab_L2"/>
      <sheetName val="Approved_MTD_Proj_#'s"/>
      <sheetName val="Inc_St_-Link"/>
      <sheetName val="SP_Break_Up3"/>
      <sheetName val="PANEL_ANNEXURE3"/>
      <sheetName val="Fill_this_out_first___"/>
      <sheetName val="Factors_"/>
      <sheetName val="STAFFSCHED_"/>
      <sheetName val="9__Package_split_-_Cost_"/>
      <sheetName val="Rollup_Summary"/>
      <sheetName val="Material_"/>
      <sheetName val="TBAL9697_-group_wise__sdpl"/>
      <sheetName val="SPT_vs_PHI"/>
      <sheetName val="India_F&amp;S_Template"/>
      <sheetName val="Aluminium_Raceway"/>
      <sheetName val="Distribution_Board"/>
      <sheetName val="Price_BID"/>
      <sheetName val="Total__Project_Summary_2"/>
      <sheetName val="RCC,Ret__Wall2"/>
      <sheetName val="Column_L1_to_L22"/>
      <sheetName val="Column_L2_to_L32"/>
      <sheetName val="RAMP_32"/>
      <sheetName val="RAMP_12"/>
      <sheetName val="Column_B1_to_L12"/>
      <sheetName val="Slab_L12"/>
      <sheetName val="Slab_L22"/>
      <sheetName val="Approved_MTD_Proj_#'s2"/>
      <sheetName val="Inc_St_-Link2"/>
      <sheetName val="SP_Break_Up5"/>
      <sheetName val="PANEL_ANNEXURE5"/>
      <sheetName val="Fill_this_out_first___2"/>
      <sheetName val="Factors_2"/>
      <sheetName val="STAFFSCHED_2"/>
      <sheetName val="9__Package_split_-_Cost_2"/>
      <sheetName val="Rollup_Summary2"/>
      <sheetName val="Material_2"/>
      <sheetName val="TBAL9697_-group_wise__sdpl2"/>
      <sheetName val="SPT_vs_PHI2"/>
      <sheetName val="India_F&amp;S_Template2"/>
      <sheetName val="Aluminium_Raceway2"/>
      <sheetName val="Distribution_Board2"/>
      <sheetName val="Price_BID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onversions Add-in for Excel"/>
      <sheetName val="Field Values"/>
      <sheetName val="PANEL ANNEXURE"/>
      <sheetName val="Formulas"/>
      <sheetName val="Basement Budget"/>
      <sheetName val="Approved MTD Proj #'s"/>
      <sheetName val="RCC,Ret. Wall"/>
      <sheetName val="Cable-data"/>
      <sheetName val="Adimi bldg"/>
      <sheetName val="Pump House"/>
      <sheetName val="Fuel Regu Station"/>
      <sheetName val="Do not delete - Lists"/>
      <sheetName val="Break up Sheet"/>
      <sheetName val="SPT vs PHI"/>
      <sheetName val="INDIGINEOUS ITEMS "/>
      <sheetName val="#REF!"/>
      <sheetName val="Detail"/>
      <sheetName val="Sheet2"/>
      <sheetName val="horizontal"/>
      <sheetName val="Lists"/>
      <sheetName val="Summary"/>
      <sheetName val="Summ-8F"/>
      <sheetName val="Loose Furniture"/>
      <sheetName val="8th floor"/>
      <sheetName val="BOQ T4B"/>
      <sheetName val="p&amp;m"/>
      <sheetName val="Master Info"/>
      <sheetName val="Conversions_Add-in_for_Excel"/>
      <sheetName val="Field_Values"/>
      <sheetName val="PANEL_ANNEXURE"/>
      <sheetName val="Basement_Budget"/>
      <sheetName val="Approved_MTD_Proj_#'s"/>
      <sheetName val="RCC,Ret__Wall"/>
      <sheetName val="Adimi_bldg"/>
      <sheetName val="Pump_House"/>
      <sheetName val="Fuel_Regu_Station"/>
      <sheetName val="Do_not_delete_-_Lists"/>
      <sheetName val="SPT_vs_PHI"/>
      <sheetName val="INDIGINEOUS_ITEMS_"/>
      <sheetName val="Break_up_Sheet"/>
      <sheetName val="Enquire"/>
      <sheetName val="Balustrade"/>
      <sheetName val="Fill this out first..."/>
      <sheetName val="concrete"/>
      <sheetName val="Project Budget Worksheet"/>
      <sheetName val="General Aspects"/>
      <sheetName val="Financial Summary"/>
      <sheetName val="analysis"/>
      <sheetName val="Summary year Plan"/>
      <sheetName val="SBI(Siliguri)"/>
      <sheetName val="labour coeff"/>
      <sheetName val="AD ST"/>
      <sheetName val="Rate analysis"/>
      <sheetName val="Cost summary"/>
      <sheetName val="RA-markate"/>
      <sheetName val="Notes"/>
      <sheetName val="ETC Plant Cost"/>
      <sheetName val="소상 &quot;1&quot;"/>
      <sheetName val="RCC_Ret_ Wall"/>
      <sheetName val="Gr. H"/>
      <sheetName val="Core Data"/>
      <sheetName val="A"/>
      <sheetName val="Construction"/>
      <sheetName val="pol-60"/>
      <sheetName val="Labor abs-NMR"/>
      <sheetName val="Labels"/>
      <sheetName val="Inventory Sheet"/>
      <sheetName val="S-MMS without TFA"/>
      <sheetName val="IBASE"/>
      <sheetName val="Electrical"/>
      <sheetName val="girder"/>
      <sheetName val="estimate"/>
      <sheetName val="OP"/>
      <sheetName val="EFP"/>
      <sheetName val="PD"/>
      <sheetName val="CD"/>
      <sheetName val="Perf"/>
      <sheetName val="ProductHierarchy"/>
      <sheetName val="SPEC"/>
      <sheetName val="合成単価作成・-BLDG"/>
      <sheetName val="Lead"/>
      <sheetName val="Conversions_Add-in_for_Excel1"/>
      <sheetName val="Field_Values1"/>
      <sheetName val="PANEL_ANNEXURE1"/>
      <sheetName val="Approved_MTD_Proj_#'s1"/>
      <sheetName val="RCC,Ret__Wall1"/>
      <sheetName val="Basement_Budget1"/>
      <sheetName val="Do_not_delete_-_Lists1"/>
      <sheetName val="Adimi_bldg1"/>
      <sheetName val="Pump_House1"/>
      <sheetName val="Fuel_Regu_Station1"/>
      <sheetName val="Break_up_Sheet1"/>
      <sheetName val="SPT_vs_PHI1"/>
      <sheetName val="INDIGINEOUS_ITEMS_1"/>
      <sheetName val="Summary_year_Plan"/>
      <sheetName val="Loose_Furniture"/>
      <sheetName val="8th_floor"/>
      <sheetName val="BOQ_T4B"/>
      <sheetName val="Master_Info"/>
      <sheetName val="Project_Budget_Worksheet"/>
      <sheetName val="Fill_this_out_first___"/>
      <sheetName val="ETC_Plant_Cost"/>
      <sheetName val="labour_coeff"/>
      <sheetName val="Gr__H"/>
      <sheetName val="General_Aspects"/>
      <sheetName val="Financial_Summary"/>
      <sheetName val="Conversions_Add-in_for_Excel2"/>
      <sheetName val="Field_Values2"/>
      <sheetName val="PANEL_ANNEXURE2"/>
      <sheetName val="Approved_MTD_Proj_#'s2"/>
      <sheetName val="RCC,Ret__Wall2"/>
      <sheetName val="Basement_Budget2"/>
      <sheetName val="Do_not_delete_-_Lists2"/>
      <sheetName val="Adimi_bldg2"/>
      <sheetName val="Pump_House2"/>
      <sheetName val="Fuel_Regu_Station2"/>
      <sheetName val="Break_up_Sheet2"/>
      <sheetName val="SPT_vs_PHI2"/>
      <sheetName val="INDIGINEOUS_ITEMS_2"/>
      <sheetName val="Summary_year_Plan1"/>
      <sheetName val="Loose_Furniture1"/>
      <sheetName val="8th_floor1"/>
      <sheetName val="BOQ_T4B1"/>
      <sheetName val="Master_Info1"/>
      <sheetName val="Project_Budget_Worksheet1"/>
      <sheetName val="Fill_this_out_first___1"/>
      <sheetName val="ETC_Plant_Cost1"/>
      <sheetName val="labour_coeff1"/>
      <sheetName val="Gr__H1"/>
      <sheetName val="General_Aspects1"/>
      <sheetName val="Financial_Summary1"/>
      <sheetName val="CABLE DATA"/>
      <sheetName val="conc-foot-gradeslab"/>
      <sheetName val="Rate_Analysis"/>
      <sheetName val="Background"/>
      <sheetName val="TBAL9697 -group wise  sdpl"/>
      <sheetName val="PCC"/>
      <sheetName val="AD_ST"/>
      <sheetName val="Cost_summary"/>
      <sheetName val="RCC_Ret__Wall"/>
      <sheetName val="소상_&quot;1&quot;"/>
      <sheetName val="Core_Data"/>
      <sheetName val="Labor_abs-NMR"/>
      <sheetName val="Inventory_Sheet"/>
      <sheetName val="S-MMS_without_TFA"/>
      <sheetName val="POI_MASTER_1"/>
      <sheetName val="DATABASE"/>
      <sheetName val="PhaDoMong"/>
      <sheetName val="PPA Summary"/>
      <sheetName val="Sheet3 (2)"/>
      <sheetName val="1st flr"/>
      <sheetName val="Headings"/>
      <sheetName val="電気設備表"/>
      <sheetName val="Labour"/>
      <sheetName val="Material"/>
      <sheetName val="Plant &amp;  Machinery"/>
      <sheetName val="Measurements"/>
      <sheetName val="Tables"/>
      <sheetName val="Flooring"/>
      <sheetName val="Ceilings"/>
      <sheetName val="ACAD Finishes"/>
      <sheetName val="Site Details"/>
      <sheetName val="Chair"/>
      <sheetName val="Site Area Statement"/>
      <sheetName val="Doors"/>
      <sheetName val="Allg. Angaben"/>
      <sheetName val="Mengengerüst Beheizung"/>
      <sheetName val="Liste"/>
      <sheetName val="Mengengerüst"/>
      <sheetName val="Daten"/>
      <sheetName val="Montageüberwachung"/>
      <sheetName val="Faktoren"/>
      <sheetName val="사진"/>
      <sheetName val="9. Package split - Cost "/>
      <sheetName val="except wiring"/>
      <sheetName val="Legend"/>
      <sheetName val="grid"/>
      <sheetName val="PopCache"/>
      <sheetName val="Definitions"/>
      <sheetName val="Kristal Court"/>
      <sheetName val="Cs"/>
      <sheetName val="THK"/>
      <sheetName val="CPIPE 1"/>
      <sheetName val="RFP002"/>
      <sheetName val="main"/>
      <sheetName val="Inventory_Sheet1"/>
      <sheetName val="RCC_Ret__Wall1"/>
      <sheetName val="소상_&quot;1&quot;1"/>
      <sheetName val="Rate_analysis1"/>
      <sheetName val="AD_ST1"/>
      <sheetName val="Cost_summary1"/>
      <sheetName val="Core_Data1"/>
      <sheetName val="Labor_abs-NMR1"/>
      <sheetName val="S-MMS_without_TFA1"/>
      <sheetName val="Conversions_Add-in_for_Excel3"/>
      <sheetName val="Field_Values3"/>
      <sheetName val="PANEL_ANNEXURE3"/>
      <sheetName val="Basement_Budget3"/>
      <sheetName val="Approved_MTD_Proj_#'s3"/>
      <sheetName val="RCC,Ret__Wall3"/>
      <sheetName val="Adimi_bldg3"/>
      <sheetName val="Pump_House3"/>
      <sheetName val="Fuel_Regu_Station3"/>
      <sheetName val="Do_not_delete_-_Lists3"/>
      <sheetName val="Break_up_Sheet3"/>
      <sheetName val="SPT_vs_PHI3"/>
      <sheetName val="INDIGINEOUS_ITEMS_3"/>
      <sheetName val="Inventory_Sheet2"/>
      <sheetName val="Summary_year_Plan2"/>
      <sheetName val="Loose_Furniture2"/>
      <sheetName val="8th_floor2"/>
      <sheetName val="BOQ_T4B2"/>
      <sheetName val="Master_Info2"/>
      <sheetName val="Project_Budget_Worksheet2"/>
      <sheetName val="Fill_this_out_first___2"/>
      <sheetName val="ETC_Plant_Cost2"/>
      <sheetName val="labour_coeff2"/>
      <sheetName val="General_Aspects2"/>
      <sheetName val="Financial_Summary2"/>
      <sheetName val="RCC_Ret__Wall2"/>
      <sheetName val="Gr__H2"/>
      <sheetName val="소상_&quot;1&quot;2"/>
      <sheetName val="Rate_analysis2"/>
      <sheetName val="AD_ST2"/>
      <sheetName val="Cost_summary2"/>
      <sheetName val="Core_Data2"/>
      <sheetName val="Labor_abs-NMR2"/>
      <sheetName val="S-MMS_without_TFA2"/>
      <sheetName val="Conversions_Add-in_for_Excel4"/>
      <sheetName val="Field_Values4"/>
      <sheetName val="PANEL_ANNEXURE4"/>
      <sheetName val="Basement_Budget4"/>
      <sheetName val="Approved_MTD_Proj_#'s4"/>
      <sheetName val="RCC,Ret__Wall4"/>
      <sheetName val="Adimi_bldg4"/>
      <sheetName val="Pump_House4"/>
      <sheetName val="Fuel_Regu_Station4"/>
      <sheetName val="Do_not_delete_-_Lists4"/>
      <sheetName val="Break_up_Sheet4"/>
      <sheetName val="SPT_vs_PHI4"/>
      <sheetName val="INDIGINEOUS_ITEMS_4"/>
      <sheetName val="Inventory_Sheet3"/>
      <sheetName val="Summary_year_Plan3"/>
      <sheetName val="Loose_Furniture3"/>
      <sheetName val="8th_floor3"/>
      <sheetName val="BOQ_T4B3"/>
      <sheetName val="Master_Info3"/>
      <sheetName val="Project_Budget_Worksheet3"/>
      <sheetName val="Fill_this_out_first___3"/>
      <sheetName val="ETC_Plant_Cost3"/>
      <sheetName val="labour_coeff3"/>
      <sheetName val="General_Aspects3"/>
      <sheetName val="Financial_Summary3"/>
      <sheetName val="RCC_Ret__Wall3"/>
      <sheetName val="Gr__H3"/>
      <sheetName val="소상_&quot;1&quot;3"/>
      <sheetName val="Rate_analysis3"/>
      <sheetName val="AD_ST3"/>
      <sheetName val="Cost_summary3"/>
      <sheetName val="Core_Data3"/>
      <sheetName val="Labor_abs-NMR3"/>
      <sheetName val="S-MMS_without_TFA3"/>
      <sheetName val="IO LIST"/>
      <sheetName val="Basic Rate"/>
      <sheetName val="std.wt."/>
      <sheetName val="Estimation"/>
      <sheetName val="Labour &amp; Plant"/>
      <sheetName val="Cashflow"/>
      <sheetName val="Conversions_Add-in_for_Excel5"/>
      <sheetName val="Field_Values5"/>
      <sheetName val="PANEL_ANNEXURE5"/>
      <sheetName val="Approved_MTD_Proj_#'s5"/>
      <sheetName val="RCC,Ret__Wall5"/>
      <sheetName val="Basement_Budget5"/>
      <sheetName val="Do_not_delete_-_Lists5"/>
      <sheetName val="Adimi_bldg5"/>
      <sheetName val="Pump_House5"/>
      <sheetName val="Fuel_Regu_Station5"/>
      <sheetName val="Break_up_Sheet5"/>
      <sheetName val="SPT_vs_PHI5"/>
      <sheetName val="INDIGINEOUS_ITEMS_5"/>
      <sheetName val="Summary_year_Plan4"/>
      <sheetName val="Loose_Furniture4"/>
      <sheetName val="8th_floor4"/>
      <sheetName val="BOQ_T4B4"/>
      <sheetName val="Master_Info4"/>
      <sheetName val="Project_Budget_Worksheet4"/>
      <sheetName val="Fill_this_out_first___4"/>
      <sheetName val="ETC_Plant_Cost4"/>
      <sheetName val="labour_coeff4"/>
      <sheetName val="Gr__H4"/>
      <sheetName val="General_Aspects4"/>
      <sheetName val="Financial_Summary4"/>
      <sheetName val="AD_ST4"/>
      <sheetName val="Rate_analysis4"/>
      <sheetName val="Cost_summary4"/>
      <sheetName val="RCC_Ret__Wall4"/>
      <sheetName val="소상_&quot;1&quot;4"/>
      <sheetName val="Core_Data4"/>
      <sheetName val="Labor_abs-NMR4"/>
      <sheetName val="Inventory_Sheet4"/>
      <sheetName val="S-MMS_without_TFA4"/>
      <sheetName val="TBAL9697_-group_wise__sdpl"/>
      <sheetName val="Sheet3_(2)"/>
      <sheetName val="Conversions_Add-in_for_Excel6"/>
      <sheetName val="Field_Values6"/>
      <sheetName val="PANEL_ANNEXURE6"/>
      <sheetName val="Approved_MTD_Proj_#'s6"/>
      <sheetName val="RCC,Ret__Wall6"/>
      <sheetName val="Basement_Budget6"/>
      <sheetName val="Do_not_delete_-_Lists6"/>
      <sheetName val="Adimi_bldg6"/>
      <sheetName val="Pump_House6"/>
      <sheetName val="Fuel_Regu_Station6"/>
      <sheetName val="Break_up_Sheet6"/>
      <sheetName val="SPT_vs_PHI6"/>
      <sheetName val="INDIGINEOUS_ITEMS_6"/>
      <sheetName val="Summary_year_Plan5"/>
      <sheetName val="Loose_Furniture5"/>
      <sheetName val="8th_floor5"/>
      <sheetName val="BOQ_T4B5"/>
      <sheetName val="Master_Info5"/>
      <sheetName val="Project_Budget_Worksheet5"/>
      <sheetName val="Fill_this_out_first___5"/>
      <sheetName val="ETC_Plant_Cost5"/>
      <sheetName val="labour_coeff5"/>
      <sheetName val="Gr__H5"/>
      <sheetName val="General_Aspects5"/>
      <sheetName val="Financial_Summary5"/>
      <sheetName val="AD_ST5"/>
      <sheetName val="Rate_analysis5"/>
      <sheetName val="Cost_summary5"/>
      <sheetName val="RCC_Ret__Wall5"/>
      <sheetName val="소상_&quot;1&quot;5"/>
      <sheetName val="Core_Data5"/>
      <sheetName val="Labor_abs-NMR5"/>
      <sheetName val="Inventory_Sheet5"/>
      <sheetName val="S-MMS_without_TFA5"/>
      <sheetName val="TBAL9697_-group_wise__sdpl1"/>
      <sheetName val="Sheet3_(2)1"/>
      <sheetName val="Conversions_Add-in_for_Excel7"/>
      <sheetName val="Field_Values7"/>
      <sheetName val="PANEL_ANNEXURE7"/>
      <sheetName val="Approved_MTD_Proj_#'s7"/>
      <sheetName val="RCC,Ret__Wall7"/>
      <sheetName val="Basement_Budget7"/>
      <sheetName val="Do_not_delete_-_Lists7"/>
      <sheetName val="Adimi_bldg7"/>
      <sheetName val="Pump_House7"/>
      <sheetName val="Fuel_Regu_Station7"/>
      <sheetName val="Break_up_Sheet7"/>
      <sheetName val="SPT_vs_PHI7"/>
      <sheetName val="INDIGINEOUS_ITEMS_7"/>
      <sheetName val="Summary_year_Plan6"/>
      <sheetName val="Loose_Furniture6"/>
      <sheetName val="8th_floor6"/>
      <sheetName val="BOQ_T4B6"/>
      <sheetName val="Master_Info6"/>
      <sheetName val="Project_Budget_Worksheet6"/>
      <sheetName val="Fill_this_out_first___6"/>
      <sheetName val="ETC_Plant_Cost6"/>
      <sheetName val="labour_coeff6"/>
      <sheetName val="Gr__H6"/>
      <sheetName val="General_Aspects6"/>
      <sheetName val="Financial_Summary6"/>
      <sheetName val="AD_ST6"/>
      <sheetName val="Rate_analysis6"/>
      <sheetName val="Cost_summary6"/>
      <sheetName val="RCC_Ret__Wall6"/>
      <sheetName val="소상_&quot;1&quot;6"/>
      <sheetName val="Core_Data6"/>
      <sheetName val="Labor_abs-NMR6"/>
      <sheetName val="Inventory_Sheet6"/>
      <sheetName val="S-MMS_without_TFA6"/>
      <sheetName val="TBAL9697_-group_wise__sdpl2"/>
      <sheetName val="Sheet3_(2)2"/>
      <sheetName val="Conversions_Add-in_for_Excel8"/>
      <sheetName val="Field_Values8"/>
      <sheetName val="PANEL_ANNEXURE8"/>
      <sheetName val="Approved_MTD_Proj_#'s8"/>
      <sheetName val="RCC,Ret__Wall8"/>
      <sheetName val="Basement_Budget8"/>
      <sheetName val="Do_not_delete_-_Lists8"/>
      <sheetName val="Adimi_bldg8"/>
      <sheetName val="Pump_House8"/>
      <sheetName val="Fuel_Regu_Station8"/>
      <sheetName val="Break_up_Sheet8"/>
      <sheetName val="SPT_vs_PHI8"/>
      <sheetName val="INDIGINEOUS_ITEMS_8"/>
      <sheetName val="Summary_year_Plan7"/>
      <sheetName val="Loose_Furniture7"/>
      <sheetName val="8th_floor7"/>
      <sheetName val="BOQ_T4B7"/>
      <sheetName val="Master_Info7"/>
      <sheetName val="Project_Budget_Worksheet7"/>
      <sheetName val="Fill_this_out_first___7"/>
      <sheetName val="ETC_Plant_Cost7"/>
      <sheetName val="labour_coeff7"/>
      <sheetName val="Gr__H7"/>
      <sheetName val="General_Aspects7"/>
      <sheetName val="Financial_Summary7"/>
      <sheetName val="AD_ST7"/>
      <sheetName val="Rate_analysis7"/>
      <sheetName val="Cost_summary7"/>
      <sheetName val="RCC_Ret__Wall7"/>
      <sheetName val="소상_&quot;1&quot;7"/>
      <sheetName val="Core_Data7"/>
      <sheetName val="Labor_abs-NMR7"/>
      <sheetName val="Inventory_Sheet7"/>
      <sheetName val="S-MMS_without_TFA7"/>
      <sheetName val="TBAL9697_-group_wise__sdpl3"/>
      <sheetName val="Sheet3_(2)3"/>
      <sheetName val="Conversions_Add-in_for_Excel9"/>
      <sheetName val="Field_Values9"/>
      <sheetName val="PANEL_ANNEXURE9"/>
      <sheetName val="Approved_MTD_Proj_#'s9"/>
      <sheetName val="RCC,Ret__Wall9"/>
      <sheetName val="Basement_Budget9"/>
      <sheetName val="Do_not_delete_-_Lists9"/>
      <sheetName val="Adimi_bldg9"/>
      <sheetName val="Pump_House9"/>
      <sheetName val="Fuel_Regu_Station9"/>
      <sheetName val="Break_up_Sheet9"/>
      <sheetName val="SPT_vs_PHI9"/>
      <sheetName val="INDIGINEOUS_ITEMS_9"/>
      <sheetName val="Summary_year_Plan8"/>
      <sheetName val="Loose_Furniture8"/>
      <sheetName val="8th_floor8"/>
      <sheetName val="BOQ_T4B8"/>
      <sheetName val="Master_Info8"/>
      <sheetName val="Project_Budget_Worksheet8"/>
      <sheetName val="Fill_this_out_first___8"/>
      <sheetName val="ETC_Plant_Cost8"/>
      <sheetName val="labour_coeff8"/>
      <sheetName val="Gr__H8"/>
      <sheetName val="General_Aspects8"/>
      <sheetName val="Financial_Summary8"/>
      <sheetName val="AD_ST8"/>
      <sheetName val="Rate_analysis8"/>
      <sheetName val="Cost_summary8"/>
      <sheetName val="RCC_Ret__Wall8"/>
      <sheetName val="소상_&quot;1&quot;8"/>
      <sheetName val="Core_Data8"/>
      <sheetName val="Labor_abs-NMR8"/>
      <sheetName val="Inventory_Sheet8"/>
      <sheetName val="S-MMS_without_TFA8"/>
      <sheetName val="TBAL9697_-group_wise__sdpl4"/>
      <sheetName val="Sheet3_(2)4"/>
      <sheetName val="data"/>
      <sheetName val="Logistics"/>
      <sheetName val="Register"/>
      <sheetName val="BHANDUP"/>
      <sheetName val="hist&amp;proj"/>
      <sheetName val="Builtup Area"/>
      <sheetName val="Menu"/>
      <sheetName val="Name List"/>
      <sheetName val="Sheet3"/>
      <sheetName val="inter"/>
      <sheetName val="Prodn 2001"/>
      <sheetName val="공량산출서"/>
      <sheetName val="Assump"/>
      <sheetName val="Qty_pile"/>
      <sheetName val="Steel_slab"/>
      <sheetName val="Steel_tank"/>
      <sheetName val="Steel_wall"/>
      <sheetName val="General"/>
      <sheetName val="10. &amp; 11. Rate Code &amp; BQ"/>
      <sheetName val="final abstract"/>
      <sheetName val="InputPO_Del"/>
      <sheetName val="MH(on site)"/>
      <sheetName val="jobhist"/>
      <sheetName val="BOQ"/>
      <sheetName val="Data Validation"/>
      <sheetName val="BOQ-STRU CIVIL-TOTAL"/>
      <sheetName val="RA_markate"/>
      <sheetName val="Parameter"/>
      <sheetName val="INPUTS"/>
      <sheetName val="P&amp;L-BDMC"/>
      <sheetName val="site fab&amp;ernstr"/>
      <sheetName val="BOM"/>
      <sheetName val="CCTV_EST1"/>
      <sheetName val="GM &amp; TA"/>
      <sheetName val="협조전"/>
      <sheetName val="Data base"/>
      <sheetName val="Profit &amp; Loss Actual"/>
      <sheetName val="Detail In Door Stad"/>
      <sheetName val="C &amp; G RHS"/>
      <sheetName val="GMCP TRACKER (Rs)"/>
      <sheetName val="B7 MW SUB SUMMARY"/>
      <sheetName val="Variables_x"/>
      <sheetName val="Cost_any"/>
      <sheetName val="Low Side BOQ-Price"/>
      <sheetName val="abb"/>
      <sheetName val="ge"/>
      <sheetName val="Design"/>
      <sheetName val="Factors"/>
      <sheetName val="HPL"/>
      <sheetName val="Rob. elekt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efreshError="1"/>
      <sheetData sheetId="264" refreshError="1"/>
      <sheetData sheetId="265" refreshError="1"/>
      <sheetData sheetId="266" refreshError="1"/>
      <sheetData sheetId="267" refreshError="1"/>
      <sheetData sheetId="268" refreshError="1"/>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sheetData sheetId="492"/>
      <sheetData sheetId="493" refreshError="1"/>
      <sheetData sheetId="494" refreshError="1"/>
      <sheetData sheetId="495" refreshError="1"/>
      <sheetData sheetId="496" refreshError="1"/>
      <sheetData sheetId="497" refreshError="1"/>
      <sheetData sheetId="49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l Reqmt."/>
      <sheetName val="DETAIL STATUS"/>
      <sheetName val="GAUGE LIST"/>
      <sheetName val="STATUS"/>
      <sheetName val="入力用ﾘｽﾄ"/>
      <sheetName val="Sheet1"/>
      <sheetName val="Basic Rates"/>
      <sheetName val="MI Defects-Contribution-Section"/>
      <sheetName val="DI-ESTI"/>
      <sheetName val="登録データ"/>
      <sheetName val="LCD(SEG)回路組立"/>
      <sheetName val="RMC"/>
      <sheetName val="RM HR PAINT"/>
      <sheetName val="Scorecard"/>
      <sheetName val="予定入力"/>
      <sheetName val="Control"/>
      <sheetName val="補助費用"/>
      <sheetName val="Hoja1"/>
      <sheetName val="Analysis"/>
      <sheetName val="FORM7"/>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Site Grading"/>
      <sheetName val="Site Clearance"/>
      <sheetName val="Excavation"/>
      <sheetName val="Anti termite"/>
      <sheetName val="Piles"/>
      <sheetName val="PCC"/>
      <sheetName val="RCC"/>
      <sheetName val="Reinforcement"/>
      <sheetName val="Shuttering"/>
      <sheetName val="Brick Masonry"/>
      <sheetName val="Doors"/>
      <sheetName val="Plastering"/>
      <sheetName val="Flooring"/>
      <sheetName val="Structural Steel"/>
      <sheetName val="False Ceiling"/>
      <sheetName val="Water Proofing"/>
      <sheetName val="Sanitary"/>
      <sheetName val="Water Supply"/>
      <sheetName val="Sewerage"/>
      <sheetName val="Glazing"/>
      <sheetName val="Roads"/>
      <sheetName val="Compoundwall &amp; chain link "/>
      <sheetName val="Drains"/>
      <sheetName val="Roofing &amp; Cladding"/>
      <sheetName val="Misce Works"/>
      <sheetName val="Dismantling"/>
      <sheetName val="Furniture"/>
      <sheetName val="Civil Boq"/>
      <sheetName val="Abstract Sheet"/>
      <sheetName val="ICO_budzet_97"/>
      <sheetName val="MB.Pro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5">
          <cell r="A5" t="str">
            <v>ITEM</v>
          </cell>
          <cell r="B5" t="str">
            <v>DESCRIPTION</v>
          </cell>
          <cell r="C5" t="str">
            <v>UNIT</v>
          </cell>
          <cell r="D5" t="str">
            <v>Qty</v>
          </cell>
          <cell r="E5" t="str">
            <v xml:space="preserve">Rate </v>
          </cell>
          <cell r="F5" t="str">
            <v>AMOUNT</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ashroom fixture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3"/>
  <sheetViews>
    <sheetView showZeros="0" view="pageBreakPreview" zoomScale="85" zoomScaleSheetLayoutView="85" workbookViewId="0">
      <selection activeCell="A3" sqref="A3:C3"/>
    </sheetView>
  </sheetViews>
  <sheetFormatPr defaultColWidth="9.140625" defaultRowHeight="13.5"/>
  <cols>
    <col min="1" max="1" width="6.140625" style="1" bestFit="1" customWidth="1"/>
    <col min="2" max="2" width="52.7109375" style="29" customWidth="1"/>
    <col min="3" max="3" width="24.85546875" style="1" customWidth="1"/>
    <col min="4" max="4" width="13.28515625" style="1" customWidth="1"/>
    <col min="5" max="5" width="17.5703125" style="1" customWidth="1"/>
    <col min="6" max="6" width="12.28515625" style="1" bestFit="1" customWidth="1"/>
    <col min="7" max="7" width="11.7109375" style="1" bestFit="1" customWidth="1"/>
    <col min="8" max="16384" width="9.140625" style="1"/>
  </cols>
  <sheetData>
    <row r="1" spans="1:16" ht="39" customHeight="1">
      <c r="A1" s="336" t="str">
        <f>'Civil Est.-Sum'!A1:C1</f>
        <v>CHATTARPUR TEMPLE</v>
      </c>
      <c r="B1" s="336"/>
      <c r="C1" s="336"/>
    </row>
    <row r="2" spans="1:16" ht="39" customHeight="1">
      <c r="A2" s="357" t="s">
        <v>592</v>
      </c>
      <c r="B2" s="357"/>
      <c r="C2" s="357"/>
    </row>
    <row r="3" spans="1:16" ht="66" customHeight="1">
      <c r="A3" s="354" t="s">
        <v>595</v>
      </c>
      <c r="B3" s="355"/>
      <c r="C3" s="356"/>
    </row>
    <row r="4" spans="1:16" ht="28.5" customHeight="1">
      <c r="A4" s="333" t="s">
        <v>15</v>
      </c>
      <c r="B4" s="334"/>
      <c r="C4" s="335"/>
    </row>
    <row r="5" spans="1:16" ht="33" customHeight="1">
      <c r="A5" s="2" t="s">
        <v>16</v>
      </c>
      <c r="B5" s="3" t="s">
        <v>17</v>
      </c>
      <c r="C5" s="4" t="s">
        <v>18</v>
      </c>
      <c r="D5" s="5"/>
      <c r="E5" s="5"/>
    </row>
    <row r="6" spans="1:16" ht="33.75" customHeight="1">
      <c r="A6" s="6" t="s">
        <v>13</v>
      </c>
      <c r="B6" s="7" t="s">
        <v>19</v>
      </c>
      <c r="C6" s="8"/>
      <c r="D6" s="9"/>
      <c r="E6" s="9"/>
      <c r="F6" s="10"/>
      <c r="G6" s="11"/>
    </row>
    <row r="7" spans="1:16" ht="33.75" customHeight="1">
      <c r="A7" s="332">
        <v>1</v>
      </c>
      <c r="B7" s="13" t="s">
        <v>596</v>
      </c>
      <c r="C7" s="8">
        <f>'Civil Est.-Sum'!C12</f>
        <v>0</v>
      </c>
      <c r="D7" s="9"/>
      <c r="E7" s="9"/>
      <c r="F7" s="9"/>
      <c r="G7" s="11"/>
    </row>
    <row r="8" spans="1:16" s="17" customFormat="1" ht="33.75" customHeight="1">
      <c r="A8" s="14"/>
      <c r="B8" s="15" t="s">
        <v>20</v>
      </c>
      <c r="C8" s="16">
        <f>SUM(C7:C7)</f>
        <v>0</v>
      </c>
    </row>
    <row r="9" spans="1:16" ht="17.25" customHeight="1">
      <c r="A9" s="12"/>
      <c r="B9" s="18"/>
      <c r="C9" s="8"/>
      <c r="D9" s="19"/>
      <c r="F9" s="10"/>
    </row>
    <row r="10" spans="1:16" ht="33.75" customHeight="1">
      <c r="A10" s="20"/>
      <c r="B10" s="3" t="s">
        <v>21</v>
      </c>
      <c r="C10" s="21">
        <f>C8</f>
        <v>0</v>
      </c>
      <c r="D10" s="22"/>
      <c r="E10" s="23"/>
      <c r="F10" s="24"/>
    </row>
    <row r="11" spans="1:16" ht="33.75" customHeight="1">
      <c r="A11" s="12"/>
      <c r="B11" s="18" t="s">
        <v>22</v>
      </c>
      <c r="C11" s="8">
        <f>ROUND(C10*18%,0)</f>
        <v>0</v>
      </c>
      <c r="D11" s="19"/>
    </row>
    <row r="12" spans="1:16" ht="33.75" customHeight="1" thickBot="1">
      <c r="A12" s="25"/>
      <c r="B12" s="26" t="s">
        <v>23</v>
      </c>
      <c r="C12" s="27">
        <f>C10+C11</f>
        <v>0</v>
      </c>
      <c r="D12" s="19"/>
      <c r="E12" s="11"/>
      <c r="K12" s="23"/>
      <c r="P12" s="23"/>
    </row>
    <row r="13" spans="1:16">
      <c r="A13" s="28"/>
      <c r="B13" s="1"/>
    </row>
    <row r="14" spans="1:16">
      <c r="A14" s="28"/>
      <c r="B14" s="1"/>
    </row>
    <row r="15" spans="1:16">
      <c r="A15" s="28"/>
      <c r="B15" s="1"/>
    </row>
    <row r="16" spans="1:16">
      <c r="A16" s="28"/>
      <c r="B16" s="1"/>
    </row>
    <row r="17" spans="1:2">
      <c r="A17" s="28"/>
      <c r="B17" s="1"/>
    </row>
    <row r="18" spans="1:2">
      <c r="A18" s="28"/>
      <c r="B18" s="1"/>
    </row>
    <row r="19" spans="1:2">
      <c r="A19" s="28"/>
      <c r="B19" s="1"/>
    </row>
    <row r="20" spans="1:2">
      <c r="A20" s="28"/>
      <c r="B20" s="1"/>
    </row>
    <row r="21" spans="1:2">
      <c r="A21" s="28"/>
      <c r="B21" s="1"/>
    </row>
    <row r="22" spans="1:2">
      <c r="A22" s="28"/>
      <c r="B22" s="1"/>
    </row>
    <row r="23" spans="1:2">
      <c r="A23" s="28"/>
    </row>
    <row r="24" spans="1:2">
      <c r="A24" s="28"/>
    </row>
    <row r="25" spans="1:2">
      <c r="A25" s="28"/>
    </row>
    <row r="26" spans="1:2">
      <c r="A26" s="28"/>
    </row>
    <row r="27" spans="1:2">
      <c r="A27" s="30"/>
      <c r="B27" s="31"/>
    </row>
    <row r="28" spans="1:2">
      <c r="A28" s="28"/>
    </row>
    <row r="29" spans="1:2">
      <c r="A29" s="28"/>
    </row>
    <row r="30" spans="1:2">
      <c r="A30" s="28"/>
    </row>
    <row r="31" spans="1:2">
      <c r="A31" s="28"/>
    </row>
    <row r="32" spans="1:2">
      <c r="A32" s="28"/>
    </row>
    <row r="33" spans="1:2">
      <c r="A33" s="28"/>
    </row>
    <row r="34" spans="1:2">
      <c r="A34" s="28"/>
    </row>
    <row r="35" spans="1:2">
      <c r="A35" s="28"/>
    </row>
    <row r="36" spans="1:2">
      <c r="A36" s="28"/>
    </row>
    <row r="37" spans="1:2">
      <c r="A37" s="28"/>
    </row>
    <row r="38" spans="1:2">
      <c r="A38" s="28"/>
    </row>
    <row r="39" spans="1:2">
      <c r="A39" s="28"/>
      <c r="B39" s="1"/>
    </row>
    <row r="40" spans="1:2">
      <c r="A40" s="28"/>
      <c r="B40" s="1"/>
    </row>
    <row r="41" spans="1:2">
      <c r="A41" s="28"/>
      <c r="B41" s="1"/>
    </row>
    <row r="42" spans="1:2">
      <c r="A42" s="28"/>
      <c r="B42" s="1"/>
    </row>
    <row r="43" spans="1:2">
      <c r="A43" s="28"/>
      <c r="B43" s="1"/>
    </row>
    <row r="44" spans="1:2">
      <c r="A44" s="29"/>
      <c r="B44" s="1"/>
    </row>
    <row r="46" spans="1:2">
      <c r="A46" s="29"/>
      <c r="B46" s="1"/>
    </row>
    <row r="47" spans="1:2">
      <c r="A47" s="29"/>
      <c r="B47" s="1"/>
    </row>
    <row r="50" spans="1:2">
      <c r="A50" s="29"/>
      <c r="B50" s="1"/>
    </row>
    <row r="51" spans="1:2">
      <c r="A51" s="29"/>
      <c r="B51" s="1"/>
    </row>
    <row r="54" spans="1:2">
      <c r="A54" s="29"/>
      <c r="B54" s="1"/>
    </row>
    <row r="56" spans="1:2">
      <c r="A56" s="29"/>
      <c r="B56" s="1"/>
    </row>
    <row r="57" spans="1:2">
      <c r="A57" s="29"/>
      <c r="B57" s="1"/>
    </row>
    <row r="60" spans="1:2">
      <c r="A60" s="29"/>
      <c r="B60" s="1"/>
    </row>
    <row r="63" spans="1:2">
      <c r="A63" s="29"/>
      <c r="B63" s="1"/>
    </row>
    <row r="64" spans="1:2">
      <c r="A64" s="29"/>
      <c r="B64" s="1"/>
    </row>
    <row r="65" spans="1:2">
      <c r="A65" s="29"/>
      <c r="B65" s="1"/>
    </row>
    <row r="66" spans="1:2">
      <c r="A66" s="29"/>
      <c r="B66" s="1"/>
    </row>
    <row r="67" spans="1:2">
      <c r="A67" s="29"/>
      <c r="B67" s="1"/>
    </row>
    <row r="69" spans="1:2">
      <c r="A69" s="29"/>
      <c r="B69" s="1"/>
    </row>
    <row r="70" spans="1:2">
      <c r="A70" s="29"/>
      <c r="B70" s="1"/>
    </row>
    <row r="76" spans="1:2">
      <c r="A76" s="29"/>
      <c r="B76" s="1"/>
    </row>
    <row r="80" spans="1:2">
      <c r="A80" s="29"/>
      <c r="B80" s="1"/>
    </row>
    <row r="83" spans="1:2">
      <c r="A83" s="29"/>
      <c r="B83" s="1"/>
    </row>
    <row r="86" spans="1:2">
      <c r="A86" s="29"/>
      <c r="B86" s="1"/>
    </row>
    <row r="90" spans="1:2">
      <c r="A90" s="17"/>
    </row>
    <row r="91" spans="1:2">
      <c r="A91" s="17"/>
      <c r="B91" s="31"/>
    </row>
    <row r="93" spans="1:2">
      <c r="A93" s="29"/>
    </row>
    <row r="96" spans="1:2">
      <c r="A96" s="29"/>
    </row>
    <row r="100" spans="1:2">
      <c r="A100" s="29"/>
    </row>
    <row r="103" spans="1:2">
      <c r="A103" s="29"/>
      <c r="B103" s="1"/>
    </row>
    <row r="108" spans="1:2">
      <c r="A108" s="29"/>
      <c r="B108" s="1"/>
    </row>
    <row r="111" spans="1:2">
      <c r="A111" s="29"/>
      <c r="B111" s="1"/>
    </row>
    <row r="116" spans="1:2">
      <c r="A116" s="29"/>
      <c r="B116" s="1"/>
    </row>
    <row r="119" spans="1:2">
      <c r="A119" s="29"/>
      <c r="B119" s="1"/>
    </row>
    <row r="122" spans="1:2">
      <c r="A122" s="29"/>
      <c r="B122" s="1"/>
    </row>
    <row r="124" spans="1:2">
      <c r="A124" s="29"/>
      <c r="B124" s="1"/>
    </row>
    <row r="126" spans="1:2">
      <c r="A126" s="29"/>
      <c r="B126" s="1"/>
    </row>
    <row r="127" spans="1:2">
      <c r="A127" s="29"/>
      <c r="B127" s="1"/>
    </row>
    <row r="130" spans="1:2">
      <c r="A130" s="29"/>
      <c r="B130" s="1"/>
    </row>
    <row r="132" spans="1:2">
      <c r="A132" s="29"/>
      <c r="B132" s="1"/>
    </row>
    <row r="133" spans="1:2">
      <c r="A133" s="29"/>
      <c r="B133" s="1"/>
    </row>
    <row r="135" spans="1:2">
      <c r="A135" s="29"/>
    </row>
    <row r="136" spans="1:2">
      <c r="A136" s="29"/>
    </row>
    <row r="139" spans="1:2">
      <c r="A139" s="29"/>
    </row>
    <row r="140" spans="1:2">
      <c r="A140" s="17"/>
      <c r="B140" s="31"/>
    </row>
    <row r="142" spans="1:2">
      <c r="A142" s="29"/>
    </row>
    <row r="144" spans="1:2">
      <c r="A144" s="29"/>
    </row>
    <row r="145" spans="1:2">
      <c r="B145" s="31"/>
    </row>
    <row r="146" spans="1:2">
      <c r="A146" s="29"/>
    </row>
    <row r="150" spans="1:2">
      <c r="A150" s="29"/>
    </row>
    <row r="152" spans="1:2">
      <c r="A152" s="29"/>
      <c r="B152" s="1"/>
    </row>
    <row r="153" spans="1:2">
      <c r="A153" s="29"/>
      <c r="B153" s="1"/>
    </row>
    <row r="156" spans="1:2">
      <c r="A156" s="29"/>
      <c r="B156" s="1"/>
    </row>
    <row r="157" spans="1:2">
      <c r="A157" s="29"/>
      <c r="B157" s="1"/>
    </row>
    <row r="158" spans="1:2">
      <c r="A158" s="29"/>
      <c r="B158" s="1"/>
    </row>
    <row r="159" spans="1:2">
      <c r="A159" s="29"/>
      <c r="B159" s="1"/>
    </row>
    <row r="160" spans="1:2">
      <c r="A160" s="29"/>
      <c r="B160" s="1"/>
    </row>
    <row r="161" spans="1:2">
      <c r="A161" s="29"/>
      <c r="B161" s="1"/>
    </row>
    <row r="162" spans="1:2">
      <c r="A162" s="29"/>
      <c r="B162" s="1"/>
    </row>
    <row r="163" spans="1:2">
      <c r="A163" s="29"/>
      <c r="B163" s="1"/>
    </row>
  </sheetData>
  <mergeCells count="4">
    <mergeCell ref="A1:C1"/>
    <mergeCell ref="A4:C4"/>
    <mergeCell ref="A3:C3"/>
    <mergeCell ref="A2:C2"/>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6"/>
  <sheetViews>
    <sheetView showGridLines="0" showZeros="0" view="pageBreakPreview" zoomScale="85" zoomScaleNormal="85" zoomScaleSheetLayoutView="85" workbookViewId="0">
      <pane ySplit="4" topLeftCell="A5" activePane="bottomLeft" state="frozen"/>
      <selection activeCell="C5" sqref="C5"/>
      <selection pane="bottomLeft" activeCell="A3" sqref="A3:E3"/>
    </sheetView>
  </sheetViews>
  <sheetFormatPr defaultColWidth="9.140625" defaultRowHeight="13.5"/>
  <cols>
    <col min="1" max="1" width="12.7109375" style="1" customWidth="1"/>
    <col min="2" max="2" width="47.28515625" style="29" customWidth="1"/>
    <col min="3" max="3" width="24.7109375" style="28" customWidth="1"/>
    <col min="4" max="4" width="18.140625" style="1" customWidth="1"/>
    <col min="5" max="5" width="19" style="1" customWidth="1"/>
    <col min="6" max="16384" width="9.140625" style="1"/>
  </cols>
  <sheetData>
    <row r="1" spans="1:5" ht="38.25" customHeight="1">
      <c r="A1" s="336" t="str">
        <f>'Flooring BOQ'!A1:E1</f>
        <v>CHATTARPUR TEMPLE</v>
      </c>
      <c r="B1" s="336"/>
      <c r="C1" s="336"/>
      <c r="D1" s="336"/>
      <c r="E1" s="336"/>
    </row>
    <row r="2" spans="1:5" ht="21.75" customHeight="1">
      <c r="A2" s="339" t="s">
        <v>591</v>
      </c>
      <c r="B2" s="339"/>
      <c r="C2" s="339"/>
      <c r="D2" s="339"/>
      <c r="E2" s="339"/>
    </row>
    <row r="3" spans="1:5" ht="48" customHeight="1" thickBot="1">
      <c r="A3" s="337" t="s">
        <v>592</v>
      </c>
      <c r="B3" s="338"/>
      <c r="C3" s="338"/>
      <c r="D3" s="338"/>
      <c r="E3" s="338"/>
    </row>
    <row r="4" spans="1:5" ht="33" customHeight="1">
      <c r="A4" s="254" t="s">
        <v>16</v>
      </c>
      <c r="B4" s="255" t="s">
        <v>17</v>
      </c>
      <c r="C4" s="255"/>
      <c r="D4" s="255"/>
      <c r="E4" s="255"/>
    </row>
    <row r="5" spans="1:5" ht="30.75" customHeight="1">
      <c r="A5" s="32"/>
      <c r="B5" s="33" t="str">
        <f>'Flooring BOQ'!B4</f>
        <v>CIVIL WORKS</v>
      </c>
      <c r="C5" s="34" t="str">
        <f>'Flooring BOQ'!D4</f>
        <v>TEMPLE</v>
      </c>
      <c r="D5" s="34" t="s">
        <v>580</v>
      </c>
      <c r="E5" s="34" t="s">
        <v>581</v>
      </c>
    </row>
    <row r="6" spans="1:5" ht="31.5" customHeight="1">
      <c r="A6" s="32"/>
      <c r="B6" s="33" t="str">
        <f>'Flooring BOQ'!B5</f>
        <v>CONSTRUCTED AREA</v>
      </c>
      <c r="C6" s="34">
        <f>'Flooring BOQ'!D5</f>
        <v>557</v>
      </c>
      <c r="D6" s="329"/>
      <c r="E6" s="329"/>
    </row>
    <row r="7" spans="1:5" ht="31.5" customHeight="1">
      <c r="A7" s="12" t="s">
        <v>13</v>
      </c>
      <c r="B7" s="18" t="s">
        <v>593</v>
      </c>
      <c r="C7" s="35">
        <f>'Flooring BOQ'!F20</f>
        <v>0</v>
      </c>
      <c r="D7" s="330">
        <f>C7/C6</f>
        <v>0</v>
      </c>
      <c r="E7" s="331">
        <f>D7/10.764</f>
        <v>0</v>
      </c>
    </row>
    <row r="8" spans="1:5" ht="31.5" customHeight="1">
      <c r="A8" s="12" t="s">
        <v>48</v>
      </c>
      <c r="B8" s="18" t="s">
        <v>590</v>
      </c>
      <c r="C8" s="35">
        <f>'Civil work. '!F71</f>
        <v>0</v>
      </c>
      <c r="D8" s="330">
        <f>C8/C6</f>
        <v>0</v>
      </c>
      <c r="E8" s="331">
        <f t="shared" ref="E8:E10" si="0">D8/10.764</f>
        <v>0</v>
      </c>
    </row>
    <row r="9" spans="1:5" ht="31.5" customHeight="1">
      <c r="A9" s="12" t="s">
        <v>74</v>
      </c>
      <c r="B9" s="18" t="s">
        <v>105</v>
      </c>
      <c r="C9" s="35">
        <f>'PLUMBING EST'!I235</f>
        <v>0</v>
      </c>
      <c r="D9" s="330">
        <f>C9/C6</f>
        <v>0</v>
      </c>
      <c r="E9" s="331">
        <f t="shared" si="0"/>
        <v>0</v>
      </c>
    </row>
    <row r="10" spans="1:5" ht="31.5" customHeight="1">
      <c r="A10" s="12" t="s">
        <v>74</v>
      </c>
      <c r="B10" s="18" t="s">
        <v>589</v>
      </c>
      <c r="C10" s="35">
        <f>'ELECTRICAL ESTIMATE '!F74</f>
        <v>0</v>
      </c>
      <c r="D10" s="330">
        <f>C10/C6</f>
        <v>0</v>
      </c>
      <c r="E10" s="331">
        <f t="shared" si="0"/>
        <v>0</v>
      </c>
    </row>
    <row r="11" spans="1:5" ht="19.5" customHeight="1">
      <c r="A11" s="12"/>
      <c r="B11" s="18"/>
      <c r="C11" s="35"/>
      <c r="D11" s="329"/>
      <c r="E11" s="329"/>
    </row>
    <row r="12" spans="1:5" ht="35.1" customHeight="1" thickBot="1">
      <c r="A12" s="251"/>
      <c r="B12" s="252" t="s">
        <v>21</v>
      </c>
      <c r="C12" s="253">
        <f>SUM(C7:C11)</f>
        <v>0</v>
      </c>
      <c r="D12" s="253">
        <f t="shared" ref="D12:E12" si="1">SUM(D7:D11)</f>
        <v>0</v>
      </c>
      <c r="E12" s="253">
        <f t="shared" si="1"/>
        <v>0</v>
      </c>
    </row>
    <row r="13" spans="1:5">
      <c r="A13" s="28"/>
      <c r="B13" s="1"/>
    </row>
    <row r="14" spans="1:5">
      <c r="A14" s="28"/>
      <c r="B14" s="1"/>
    </row>
    <row r="15" spans="1:5">
      <c r="A15" s="28"/>
      <c r="B15" s="1"/>
    </row>
    <row r="16" spans="1:5">
      <c r="A16" s="28"/>
    </row>
    <row r="17" spans="1:3">
      <c r="A17" s="28"/>
    </row>
    <row r="18" spans="1:3">
      <c r="A18" s="28"/>
    </row>
    <row r="19" spans="1:3">
      <c r="A19" s="28"/>
    </row>
    <row r="20" spans="1:3">
      <c r="A20" s="30"/>
      <c r="B20" s="31"/>
      <c r="C20" s="30"/>
    </row>
    <row r="21" spans="1:3">
      <c r="A21" s="28"/>
    </row>
    <row r="22" spans="1:3">
      <c r="A22" s="28"/>
    </row>
    <row r="23" spans="1:3">
      <c r="A23" s="28"/>
    </row>
    <row r="24" spans="1:3">
      <c r="A24" s="28"/>
    </row>
    <row r="25" spans="1:3">
      <c r="A25" s="28"/>
    </row>
    <row r="26" spans="1:3">
      <c r="A26" s="28"/>
    </row>
    <row r="27" spans="1:3">
      <c r="A27" s="28"/>
    </row>
    <row r="28" spans="1:3">
      <c r="A28" s="28"/>
    </row>
    <row r="29" spans="1:3">
      <c r="A29" s="28"/>
    </row>
    <row r="30" spans="1:3">
      <c r="A30" s="28"/>
    </row>
    <row r="31" spans="1:3">
      <c r="A31" s="28"/>
    </row>
    <row r="32" spans="1:3">
      <c r="A32" s="28"/>
      <c r="B32" s="1"/>
    </row>
    <row r="33" spans="1:2">
      <c r="A33" s="28"/>
      <c r="B33" s="1"/>
    </row>
    <row r="34" spans="1:2">
      <c r="A34" s="28"/>
      <c r="B34" s="1"/>
    </row>
    <row r="35" spans="1:2">
      <c r="A35" s="28"/>
      <c r="B35" s="1"/>
    </row>
    <row r="36" spans="1:2">
      <c r="A36" s="28"/>
      <c r="B36" s="1"/>
    </row>
    <row r="37" spans="1:2">
      <c r="A37" s="29"/>
      <c r="B37" s="1"/>
    </row>
    <row r="39" spans="1:2">
      <c r="A39" s="29"/>
      <c r="B39" s="1"/>
    </row>
    <row r="40" spans="1:2">
      <c r="A40" s="29"/>
      <c r="B40" s="1"/>
    </row>
    <row r="43" spans="1:2">
      <c r="A43" s="29"/>
      <c r="B43" s="1"/>
    </row>
    <row r="44" spans="1:2">
      <c r="A44" s="29"/>
      <c r="B44" s="1"/>
    </row>
    <row r="47" spans="1:2">
      <c r="A47" s="29"/>
      <c r="B47" s="1"/>
    </row>
    <row r="49" spans="1:2">
      <c r="A49" s="29"/>
      <c r="B49" s="1"/>
    </row>
    <row r="50" spans="1:2">
      <c r="A50" s="29"/>
      <c r="B50" s="1"/>
    </row>
    <row r="53" spans="1:2">
      <c r="A53" s="29"/>
      <c r="B53" s="1"/>
    </row>
    <row r="56" spans="1:2">
      <c r="A56" s="29"/>
      <c r="B56" s="1"/>
    </row>
    <row r="57" spans="1:2">
      <c r="A57" s="29"/>
      <c r="B57" s="1"/>
    </row>
    <row r="58" spans="1:2">
      <c r="A58" s="29"/>
      <c r="B58" s="1"/>
    </row>
    <row r="59" spans="1:2">
      <c r="A59" s="29"/>
      <c r="B59" s="1"/>
    </row>
    <row r="60" spans="1:2">
      <c r="A60" s="29"/>
      <c r="B60" s="1"/>
    </row>
    <row r="62" spans="1:2">
      <c r="A62" s="29"/>
      <c r="B62" s="1"/>
    </row>
    <row r="63" spans="1:2">
      <c r="A63" s="29"/>
      <c r="B63" s="1"/>
    </row>
    <row r="69" spans="1:2">
      <c r="A69" s="29"/>
      <c r="B69" s="1"/>
    </row>
    <row r="73" spans="1:2">
      <c r="A73" s="29"/>
      <c r="B73" s="1"/>
    </row>
    <row r="76" spans="1:2">
      <c r="A76" s="29"/>
      <c r="B76" s="1"/>
    </row>
    <row r="79" spans="1:2">
      <c r="A79" s="29"/>
      <c r="B79" s="1"/>
    </row>
    <row r="83" spans="1:3">
      <c r="A83" s="17"/>
    </row>
    <row r="84" spans="1:3">
      <c r="A84" s="17"/>
      <c r="B84" s="31"/>
      <c r="C84" s="30"/>
    </row>
    <row r="86" spans="1:3">
      <c r="A86" s="29"/>
    </row>
    <row r="89" spans="1:3">
      <c r="A89" s="29"/>
    </row>
    <row r="93" spans="1:3">
      <c r="A93" s="29"/>
    </row>
    <row r="96" spans="1:3">
      <c r="A96" s="29"/>
      <c r="B96" s="1"/>
    </row>
    <row r="101" spans="1:2">
      <c r="A101" s="29"/>
      <c r="B101" s="1"/>
    </row>
    <row r="104" spans="1:2">
      <c r="A104" s="29"/>
      <c r="B104" s="1"/>
    </row>
    <row r="109" spans="1:2">
      <c r="A109" s="29"/>
      <c r="B109" s="1"/>
    </row>
    <row r="112" spans="1:2">
      <c r="A112" s="29"/>
      <c r="B112" s="1"/>
    </row>
    <row r="115" spans="1:2">
      <c r="A115" s="29"/>
      <c r="B115" s="1"/>
    </row>
    <row r="117" spans="1:2">
      <c r="A117" s="29"/>
      <c r="B117" s="1"/>
    </row>
    <row r="119" spans="1:2">
      <c r="A119" s="29"/>
      <c r="B119" s="1"/>
    </row>
    <row r="120" spans="1:2">
      <c r="A120" s="29"/>
      <c r="B120" s="1"/>
    </row>
    <row r="123" spans="1:2">
      <c r="A123" s="29"/>
      <c r="B123" s="1"/>
    </row>
    <row r="125" spans="1:2">
      <c r="A125" s="29"/>
      <c r="B125" s="1"/>
    </row>
    <row r="126" spans="1:2">
      <c r="A126" s="29"/>
      <c r="B126" s="1"/>
    </row>
    <row r="128" spans="1:2">
      <c r="A128" s="29"/>
    </row>
    <row r="129" spans="1:3">
      <c r="A129" s="29"/>
    </row>
    <row r="132" spans="1:3">
      <c r="A132" s="29"/>
    </row>
    <row r="133" spans="1:3">
      <c r="A133" s="17"/>
      <c r="B133" s="31"/>
      <c r="C133" s="30"/>
    </row>
    <row r="135" spans="1:3">
      <c r="A135" s="29"/>
    </row>
    <row r="137" spans="1:3">
      <c r="A137" s="29"/>
    </row>
    <row r="138" spans="1:3">
      <c r="B138" s="31"/>
      <c r="C138" s="30"/>
    </row>
    <row r="139" spans="1:3">
      <c r="A139" s="29"/>
    </row>
    <row r="143" spans="1:3">
      <c r="A143" s="29"/>
    </row>
    <row r="145" spans="1:2">
      <c r="A145" s="29"/>
      <c r="B145" s="1"/>
    </row>
    <row r="146" spans="1:2">
      <c r="A146" s="29"/>
      <c r="B146" s="1"/>
    </row>
    <row r="149" spans="1:2">
      <c r="A149" s="29"/>
      <c r="B149" s="1"/>
    </row>
    <row r="150" spans="1:2">
      <c r="A150" s="29"/>
      <c r="B150" s="1"/>
    </row>
    <row r="151" spans="1:2">
      <c r="A151" s="29"/>
      <c r="B151" s="1"/>
    </row>
    <row r="152" spans="1:2">
      <c r="A152" s="29"/>
      <c r="B152" s="1"/>
    </row>
    <row r="153" spans="1:2">
      <c r="A153" s="29"/>
      <c r="B153" s="1"/>
    </row>
    <row r="154" spans="1:2">
      <c r="A154" s="29"/>
      <c r="B154" s="1"/>
    </row>
    <row r="155" spans="1:2">
      <c r="A155" s="29"/>
      <c r="B155" s="1"/>
    </row>
    <row r="156" spans="1:2">
      <c r="A156" s="29"/>
      <c r="B156" s="1"/>
    </row>
  </sheetData>
  <mergeCells count="3">
    <mergeCell ref="A1:E1"/>
    <mergeCell ref="A3:E3"/>
    <mergeCell ref="A2:E2"/>
  </mergeCells>
  <printOptions horizontalCentered="1"/>
  <pageMargins left="0.23622047244094491" right="0.23622047244094491" top="0.51181102362204722" bottom="0.51181102362204722" header="0.31496062992125984" footer="0.31496062992125984"/>
  <pageSetup paperSize="9" fitToHeight="0" orientation="landscape" horizontalDpi="300" verticalDpi="300" r:id="rId1"/>
  <headerFooter>
    <oddHeader>&amp;RPC DESIGNS PVT. LTD.</oddHeader>
    <oddFooter>&amp;L&amp;9&amp;F&amp;C&amp;9&amp;P/&amp;N&amp;R&amp;9&amp;A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99"/>
  <sheetViews>
    <sheetView showGridLines="0" showZeros="0" view="pageBreakPreview" zoomScale="80" zoomScaleNormal="110" zoomScaleSheetLayoutView="80" workbookViewId="0">
      <pane ySplit="4" topLeftCell="A5" activePane="bottomLeft" state="frozen"/>
      <selection activeCell="C839" sqref="C839:I841"/>
      <selection pane="bottomLeft" activeCell="D68" sqref="D68"/>
    </sheetView>
  </sheetViews>
  <sheetFormatPr defaultColWidth="9.140625" defaultRowHeight="16.5" customHeight="1"/>
  <cols>
    <col min="1" max="1" width="6.28515625" style="36" customWidth="1"/>
    <col min="2" max="2" width="66" style="87" customWidth="1"/>
    <col min="3" max="3" width="7.140625" style="28" customWidth="1"/>
    <col min="4" max="4" width="11.7109375" style="28" customWidth="1"/>
    <col min="5" max="5" width="9.28515625" style="88" bestFit="1" customWidth="1"/>
    <col min="6" max="6" width="13.5703125" style="88" customWidth="1"/>
    <col min="7" max="7" width="13.7109375" style="36" customWidth="1"/>
    <col min="8" max="8" width="9.140625" style="36"/>
    <col min="9" max="9" width="11.7109375" style="36" customWidth="1"/>
    <col min="10" max="16384" width="9.140625" style="36"/>
  </cols>
  <sheetData>
    <row r="1" spans="1:10" ht="20.25" customHeight="1">
      <c r="A1" s="340" t="s">
        <v>46</v>
      </c>
      <c r="B1" s="340"/>
      <c r="C1" s="340"/>
      <c r="D1" s="340"/>
      <c r="E1" s="340"/>
      <c r="F1" s="340"/>
    </row>
    <row r="2" spans="1:10" ht="25.5" customHeight="1" thickBot="1">
      <c r="A2" s="341" t="s">
        <v>24</v>
      </c>
      <c r="B2" s="341"/>
      <c r="C2" s="341"/>
      <c r="D2" s="341"/>
      <c r="E2" s="341"/>
      <c r="F2" s="341"/>
    </row>
    <row r="3" spans="1:10" ht="17.25" customHeight="1">
      <c r="A3" s="37" t="s">
        <v>16</v>
      </c>
      <c r="B3" s="38" t="s">
        <v>17</v>
      </c>
      <c r="C3" s="38" t="s">
        <v>25</v>
      </c>
      <c r="D3" s="39" t="s">
        <v>26</v>
      </c>
      <c r="E3" s="40" t="s">
        <v>27</v>
      </c>
      <c r="F3" s="41" t="s">
        <v>18</v>
      </c>
    </row>
    <row r="4" spans="1:10" s="1" customFormat="1" ht="13.5">
      <c r="A4" s="42"/>
      <c r="B4" s="43" t="s">
        <v>19</v>
      </c>
      <c r="C4" s="44"/>
      <c r="D4" s="45" t="s">
        <v>47</v>
      </c>
      <c r="E4" s="46"/>
      <c r="F4" s="47" t="str">
        <f>D4</f>
        <v>BLOCK</v>
      </c>
    </row>
    <row r="5" spans="1:10" s="1" customFormat="1" ht="17.25" customHeight="1">
      <c r="A5" s="42"/>
      <c r="B5" s="43" t="s">
        <v>28</v>
      </c>
      <c r="C5" s="44" t="s">
        <v>29</v>
      </c>
      <c r="D5" s="48">
        <v>51</v>
      </c>
      <c r="E5" s="46"/>
      <c r="F5" s="46"/>
      <c r="G5" s="10"/>
    </row>
    <row r="6" spans="1:10" ht="13.5">
      <c r="A6" s="49"/>
      <c r="B6" s="50"/>
      <c r="C6" s="51"/>
      <c r="D6" s="51"/>
      <c r="E6" s="46"/>
      <c r="F6" s="46"/>
      <c r="G6" s="10"/>
    </row>
    <row r="7" spans="1:10" s="54" customFormat="1" ht="13.5">
      <c r="A7" s="52" t="s">
        <v>13</v>
      </c>
      <c r="B7" s="53" t="s">
        <v>49</v>
      </c>
      <c r="C7" s="51"/>
      <c r="D7" s="51"/>
      <c r="E7" s="61"/>
      <c r="F7" s="46"/>
      <c r="G7" s="10"/>
      <c r="I7" s="60"/>
    </row>
    <row r="8" spans="1:10" s="54" customFormat="1" ht="40.5">
      <c r="A8" s="55">
        <v>1</v>
      </c>
      <c r="B8" s="56" t="s">
        <v>50</v>
      </c>
      <c r="C8" s="51" t="s">
        <v>2</v>
      </c>
      <c r="D8" s="57"/>
      <c r="E8" s="58"/>
      <c r="F8" s="59">
        <f t="shared" ref="F8:F35" si="0">IF(D8="R.O",0,SUM($E8*D8))</f>
        <v>0</v>
      </c>
      <c r="G8" s="10"/>
      <c r="I8" s="60"/>
    </row>
    <row r="9" spans="1:10" s="54" customFormat="1" ht="40.5">
      <c r="A9" s="55">
        <f>A8+1</f>
        <v>2</v>
      </c>
      <c r="B9" s="56" t="s">
        <v>51</v>
      </c>
      <c r="C9" s="51" t="s">
        <v>2</v>
      </c>
      <c r="D9" s="57"/>
      <c r="E9" s="61"/>
      <c r="F9" s="59">
        <f t="shared" si="0"/>
        <v>0</v>
      </c>
      <c r="G9" s="10"/>
      <c r="I9" s="60"/>
    </row>
    <row r="10" spans="1:10" s="54" customFormat="1" ht="54">
      <c r="A10" s="55">
        <f>+A9+1</f>
        <v>3</v>
      </c>
      <c r="B10" s="56" t="s">
        <v>52</v>
      </c>
      <c r="C10" s="51"/>
      <c r="D10" s="57"/>
      <c r="E10" s="61"/>
      <c r="F10" s="59">
        <f t="shared" si="0"/>
        <v>0</v>
      </c>
      <c r="G10" s="10"/>
      <c r="I10" s="60"/>
    </row>
    <row r="11" spans="1:10" s="54" customFormat="1" ht="13.5">
      <c r="A11" s="55" t="s">
        <v>3</v>
      </c>
      <c r="B11" s="67" t="s">
        <v>53</v>
      </c>
      <c r="C11" s="51" t="s">
        <v>2</v>
      </c>
      <c r="D11" s="57">
        <v>12</v>
      </c>
      <c r="E11" s="58"/>
      <c r="F11" s="59">
        <f t="shared" si="0"/>
        <v>0</v>
      </c>
      <c r="G11" s="10"/>
      <c r="I11" s="60"/>
    </row>
    <row r="12" spans="1:10" s="54" customFormat="1" ht="13.5">
      <c r="A12" s="55" t="s">
        <v>4</v>
      </c>
      <c r="B12" s="67" t="s">
        <v>54</v>
      </c>
      <c r="C12" s="51" t="s">
        <v>2</v>
      </c>
      <c r="D12" s="57">
        <v>7</v>
      </c>
      <c r="E12" s="58"/>
      <c r="F12" s="59">
        <f t="shared" si="0"/>
        <v>0</v>
      </c>
      <c r="G12" s="10"/>
      <c r="I12" s="60"/>
      <c r="J12" s="54">
        <f>55*1.18</f>
        <v>64.899999999999991</v>
      </c>
    </row>
    <row r="13" spans="1:10" s="54" customFormat="1" ht="13.5">
      <c r="A13" s="55" t="s">
        <v>5</v>
      </c>
      <c r="B13" s="56" t="s">
        <v>55</v>
      </c>
      <c r="C13" s="51" t="s">
        <v>2</v>
      </c>
      <c r="D13" s="57">
        <v>5</v>
      </c>
      <c r="E13" s="58"/>
      <c r="F13" s="59">
        <f t="shared" si="0"/>
        <v>0</v>
      </c>
      <c r="G13" s="10"/>
      <c r="I13" s="60"/>
    </row>
    <row r="14" spans="1:10" s="54" customFormat="1" ht="13.5">
      <c r="A14" s="55" t="s">
        <v>6</v>
      </c>
      <c r="B14" s="56" t="s">
        <v>56</v>
      </c>
      <c r="C14" s="51" t="s">
        <v>2</v>
      </c>
      <c r="D14" s="57"/>
      <c r="E14" s="58"/>
      <c r="F14" s="59">
        <f t="shared" si="0"/>
        <v>0</v>
      </c>
      <c r="G14" s="10"/>
      <c r="I14" s="60"/>
    </row>
    <row r="15" spans="1:10" s="54" customFormat="1" ht="13.5">
      <c r="A15" s="55" t="s">
        <v>7</v>
      </c>
      <c r="B15" s="56" t="s">
        <v>57</v>
      </c>
      <c r="C15" s="51" t="s">
        <v>2</v>
      </c>
      <c r="D15" s="57"/>
      <c r="E15" s="61"/>
      <c r="F15" s="59">
        <f t="shared" si="0"/>
        <v>0</v>
      </c>
      <c r="G15" s="10"/>
      <c r="I15" s="60"/>
    </row>
    <row r="16" spans="1:10" s="54" customFormat="1" ht="13.5">
      <c r="A16" s="55" t="s">
        <v>8</v>
      </c>
      <c r="B16" s="56" t="s">
        <v>58</v>
      </c>
      <c r="C16" s="51" t="s">
        <v>2</v>
      </c>
      <c r="D16" s="57"/>
      <c r="E16" s="61"/>
      <c r="F16" s="59">
        <f t="shared" si="0"/>
        <v>0</v>
      </c>
      <c r="G16" s="10"/>
      <c r="I16" s="60"/>
    </row>
    <row r="17" spans="1:9" s="54" customFormat="1" ht="27">
      <c r="A17" s="55">
        <f>A10+1</f>
        <v>4</v>
      </c>
      <c r="B17" s="56" t="s">
        <v>59</v>
      </c>
      <c r="C17" s="51" t="s">
        <v>2</v>
      </c>
      <c r="D17" s="57"/>
      <c r="E17" s="61"/>
      <c r="F17" s="59">
        <f t="shared" si="0"/>
        <v>0</v>
      </c>
      <c r="G17" s="10"/>
      <c r="I17" s="60"/>
    </row>
    <row r="18" spans="1:9" s="54" customFormat="1" ht="27">
      <c r="A18" s="55">
        <f>A17+1</f>
        <v>5</v>
      </c>
      <c r="B18" s="56" t="s">
        <v>60</v>
      </c>
      <c r="C18" s="51" t="s">
        <v>2</v>
      </c>
      <c r="D18" s="57"/>
      <c r="E18" s="61"/>
      <c r="F18" s="59">
        <f t="shared" si="0"/>
        <v>0</v>
      </c>
      <c r="G18" s="10"/>
      <c r="I18" s="60"/>
    </row>
    <row r="19" spans="1:9" s="54" customFormat="1" ht="94.5">
      <c r="A19" s="55">
        <v>6</v>
      </c>
      <c r="B19" s="56" t="s">
        <v>61</v>
      </c>
      <c r="C19" s="51"/>
      <c r="D19" s="57"/>
      <c r="E19" s="61"/>
      <c r="F19" s="59">
        <f t="shared" si="0"/>
        <v>0</v>
      </c>
      <c r="G19" s="10"/>
      <c r="I19" s="60"/>
    </row>
    <row r="20" spans="1:9" s="54" customFormat="1" ht="27">
      <c r="A20" s="55" t="s">
        <v>3</v>
      </c>
      <c r="B20" s="56" t="s">
        <v>62</v>
      </c>
      <c r="C20" s="51" t="s">
        <v>1</v>
      </c>
      <c r="D20" s="57">
        <v>2</v>
      </c>
      <c r="E20" s="58"/>
      <c r="F20" s="59">
        <f t="shared" si="0"/>
        <v>0</v>
      </c>
      <c r="G20" s="10"/>
      <c r="I20" s="60"/>
    </row>
    <row r="21" spans="1:9" s="54" customFormat="1" ht="27">
      <c r="A21" s="55" t="s">
        <v>4</v>
      </c>
      <c r="B21" s="56" t="s">
        <v>63</v>
      </c>
      <c r="C21" s="51" t="s">
        <v>1</v>
      </c>
      <c r="D21" s="57">
        <v>8</v>
      </c>
      <c r="E21" s="58"/>
      <c r="F21" s="59">
        <f t="shared" si="0"/>
        <v>0</v>
      </c>
      <c r="G21" s="10"/>
      <c r="I21" s="60"/>
    </row>
    <row r="22" spans="1:9" s="54" customFormat="1" ht="13.5">
      <c r="A22" s="55" t="s">
        <v>5</v>
      </c>
      <c r="B22" s="56" t="s">
        <v>64</v>
      </c>
      <c r="C22" s="51" t="s">
        <v>1</v>
      </c>
      <c r="D22" s="57">
        <v>49</v>
      </c>
      <c r="E22" s="58"/>
      <c r="F22" s="59">
        <f t="shared" si="0"/>
        <v>0</v>
      </c>
      <c r="G22" s="10"/>
      <c r="I22" s="60"/>
    </row>
    <row r="23" spans="1:9" s="54" customFormat="1" ht="13.5">
      <c r="A23" s="55" t="s">
        <v>6</v>
      </c>
      <c r="B23" s="56" t="s">
        <v>55</v>
      </c>
      <c r="C23" s="51" t="s">
        <v>1</v>
      </c>
      <c r="D23" s="57">
        <v>259</v>
      </c>
      <c r="E23" s="58"/>
      <c r="F23" s="59">
        <f t="shared" si="0"/>
        <v>0</v>
      </c>
      <c r="G23" s="10"/>
      <c r="I23" s="60"/>
    </row>
    <row r="24" spans="1:9" s="54" customFormat="1" ht="13.5">
      <c r="A24" s="55" t="s">
        <v>7</v>
      </c>
      <c r="B24" s="56" t="s">
        <v>56</v>
      </c>
      <c r="C24" s="51" t="s">
        <v>1</v>
      </c>
      <c r="D24" s="57"/>
      <c r="E24" s="58"/>
      <c r="F24" s="59">
        <f t="shared" si="0"/>
        <v>0</v>
      </c>
      <c r="G24" s="10"/>
      <c r="I24" s="60"/>
    </row>
    <row r="25" spans="1:9" s="54" customFormat="1" ht="13.5">
      <c r="A25" s="55" t="s">
        <v>8</v>
      </c>
      <c r="B25" s="56" t="s">
        <v>57</v>
      </c>
      <c r="C25" s="51" t="s">
        <v>1</v>
      </c>
      <c r="D25" s="57"/>
      <c r="E25" s="61"/>
      <c r="F25" s="59">
        <f t="shared" si="0"/>
        <v>0</v>
      </c>
      <c r="G25" s="10"/>
      <c r="I25" s="60"/>
    </row>
    <row r="26" spans="1:9" s="54" customFormat="1" ht="13.5">
      <c r="A26" s="55" t="s">
        <v>9</v>
      </c>
      <c r="B26" s="56" t="s">
        <v>58</v>
      </c>
      <c r="C26" s="51" t="s">
        <v>1</v>
      </c>
      <c r="D26" s="57"/>
      <c r="E26" s="61"/>
      <c r="F26" s="59">
        <f t="shared" si="0"/>
        <v>0</v>
      </c>
      <c r="G26" s="10"/>
      <c r="I26" s="60"/>
    </row>
    <row r="27" spans="1:9" s="54" customFormat="1" ht="81">
      <c r="A27" s="55">
        <f>A19+1</f>
        <v>7</v>
      </c>
      <c r="B27" s="56" t="s">
        <v>65</v>
      </c>
      <c r="C27" s="51"/>
      <c r="D27" s="57"/>
      <c r="E27" s="61"/>
      <c r="F27" s="59">
        <f t="shared" si="0"/>
        <v>0</v>
      </c>
      <c r="G27" s="10"/>
      <c r="I27" s="60"/>
    </row>
    <row r="28" spans="1:9" s="54" customFormat="1" ht="13.5">
      <c r="A28" s="55" t="s">
        <v>3</v>
      </c>
      <c r="B28" s="56" t="s">
        <v>66</v>
      </c>
      <c r="C28" s="51" t="s">
        <v>11</v>
      </c>
      <c r="D28" s="57">
        <v>1</v>
      </c>
      <c r="E28" s="61"/>
      <c r="F28" s="59">
        <f t="shared" si="0"/>
        <v>0</v>
      </c>
      <c r="G28" s="10"/>
      <c r="I28" s="60"/>
    </row>
    <row r="29" spans="1:9" s="54" customFormat="1" ht="54">
      <c r="A29" s="68">
        <f>A27+1</f>
        <v>8</v>
      </c>
      <c r="B29" s="56" t="s">
        <v>67</v>
      </c>
      <c r="C29" s="51" t="s">
        <v>1</v>
      </c>
      <c r="D29" s="57"/>
      <c r="E29" s="61"/>
      <c r="F29" s="59">
        <f t="shared" si="0"/>
        <v>0</v>
      </c>
      <c r="G29" s="10"/>
      <c r="I29" s="60"/>
    </row>
    <row r="30" spans="1:9" s="54" customFormat="1" ht="67.5">
      <c r="A30" s="68">
        <f>A29+1</f>
        <v>9</v>
      </c>
      <c r="B30" s="56" t="s">
        <v>68</v>
      </c>
      <c r="C30" s="51" t="s">
        <v>1</v>
      </c>
      <c r="D30" s="57"/>
      <c r="E30" s="61"/>
      <c r="F30" s="59">
        <f t="shared" si="0"/>
        <v>0</v>
      </c>
      <c r="G30" s="10"/>
      <c r="I30" s="60"/>
    </row>
    <row r="31" spans="1:9" s="54" customFormat="1" ht="40.5">
      <c r="A31" s="68">
        <f>A30+1</f>
        <v>10</v>
      </c>
      <c r="B31" s="56" t="s">
        <v>69</v>
      </c>
      <c r="C31" s="51" t="s">
        <v>2</v>
      </c>
      <c r="D31" s="57"/>
      <c r="E31" s="61"/>
      <c r="F31" s="59">
        <f t="shared" si="0"/>
        <v>0</v>
      </c>
      <c r="G31" s="10"/>
      <c r="I31" s="60"/>
    </row>
    <row r="32" spans="1:9" s="54" customFormat="1" ht="27">
      <c r="A32" s="68">
        <f>A31+1</f>
        <v>11</v>
      </c>
      <c r="B32" s="56" t="s">
        <v>70</v>
      </c>
      <c r="C32" s="51" t="s">
        <v>2</v>
      </c>
      <c r="D32" s="57"/>
      <c r="E32" s="61"/>
      <c r="F32" s="59">
        <f t="shared" si="0"/>
        <v>0</v>
      </c>
      <c r="G32" s="10"/>
      <c r="I32" s="60"/>
    </row>
    <row r="33" spans="1:9" s="54" customFormat="1" ht="13.5">
      <c r="A33" s="69" t="s">
        <v>3</v>
      </c>
      <c r="B33" s="56" t="s">
        <v>71</v>
      </c>
      <c r="C33" s="51"/>
      <c r="D33" s="57"/>
      <c r="E33" s="61"/>
      <c r="F33" s="59">
        <f t="shared" si="0"/>
        <v>0</v>
      </c>
      <c r="G33" s="10"/>
      <c r="I33" s="60"/>
    </row>
    <row r="34" spans="1:9" s="54" customFormat="1" ht="81">
      <c r="A34" s="69" t="s">
        <v>4</v>
      </c>
      <c r="B34" s="56" t="s">
        <v>72</v>
      </c>
      <c r="C34" s="51"/>
      <c r="D34" s="57"/>
      <c r="E34" s="61"/>
      <c r="F34" s="59">
        <f t="shared" si="0"/>
        <v>0</v>
      </c>
      <c r="G34" s="10"/>
      <c r="I34" s="60"/>
    </row>
    <row r="35" spans="1:9" s="54" customFormat="1" ht="27">
      <c r="A35" s="69" t="s">
        <v>5</v>
      </c>
      <c r="B35" s="56" t="s">
        <v>73</v>
      </c>
      <c r="C35" s="51"/>
      <c r="D35" s="57"/>
      <c r="E35" s="61"/>
      <c r="F35" s="59">
        <f t="shared" si="0"/>
        <v>0</v>
      </c>
      <c r="G35" s="10"/>
      <c r="I35" s="60"/>
    </row>
    <row r="36" spans="1:9" ht="13.5">
      <c r="A36" s="91"/>
      <c r="B36" s="92"/>
      <c r="C36" s="51"/>
      <c r="D36" s="51"/>
      <c r="E36" s="61"/>
      <c r="F36" s="46"/>
      <c r="G36" s="10"/>
      <c r="H36" s="54"/>
      <c r="I36" s="60"/>
    </row>
    <row r="37" spans="1:9" ht="13.5">
      <c r="A37" s="62">
        <v>0</v>
      </c>
      <c r="B37" s="63" t="s">
        <v>30</v>
      </c>
      <c r="C37" s="64">
        <v>0</v>
      </c>
      <c r="D37" s="64"/>
      <c r="E37" s="65"/>
      <c r="F37" s="66">
        <f>SUM(F8:F36)</f>
        <v>0</v>
      </c>
      <c r="G37" s="10"/>
      <c r="H37" s="54"/>
      <c r="I37" s="60"/>
    </row>
    <row r="38" spans="1:9" s="54" customFormat="1" ht="13.5">
      <c r="A38" s="52" t="s">
        <v>48</v>
      </c>
      <c r="B38" s="53" t="s">
        <v>75</v>
      </c>
      <c r="C38" s="51">
        <v>0</v>
      </c>
      <c r="D38" s="51"/>
      <c r="E38" s="61"/>
      <c r="F38" s="46"/>
      <c r="G38" s="10"/>
      <c r="I38" s="60"/>
    </row>
    <row r="39" spans="1:9" s="54" customFormat="1" ht="54">
      <c r="A39" s="55">
        <v>1</v>
      </c>
      <c r="B39" s="56" t="s">
        <v>76</v>
      </c>
      <c r="C39" s="51" t="s">
        <v>2</v>
      </c>
      <c r="D39" s="57"/>
      <c r="E39" s="58"/>
      <c r="F39" s="59">
        <f t="shared" ref="F39:F42" si="1">IF(D39="R.O",0,SUM($E39*D39))</f>
        <v>0</v>
      </c>
      <c r="G39" s="10"/>
      <c r="I39" s="60"/>
    </row>
    <row r="40" spans="1:9" s="54" customFormat="1" ht="54">
      <c r="A40" s="55">
        <f t="shared" ref="A40:A42" si="2">A39+1</f>
        <v>2</v>
      </c>
      <c r="B40" s="56" t="s">
        <v>77</v>
      </c>
      <c r="C40" s="51" t="s">
        <v>2</v>
      </c>
      <c r="D40" s="57">
        <v>30</v>
      </c>
      <c r="E40" s="58"/>
      <c r="F40" s="59">
        <f t="shared" si="1"/>
        <v>0</v>
      </c>
      <c r="G40" s="10"/>
      <c r="I40" s="60"/>
    </row>
    <row r="41" spans="1:9" s="54" customFormat="1" ht="54">
      <c r="A41" s="55">
        <f t="shared" si="2"/>
        <v>3</v>
      </c>
      <c r="B41" s="56" t="s">
        <v>78</v>
      </c>
      <c r="C41" s="51" t="s">
        <v>1</v>
      </c>
      <c r="D41" s="57">
        <v>34</v>
      </c>
      <c r="E41" s="61"/>
      <c r="F41" s="59">
        <f t="shared" si="1"/>
        <v>0</v>
      </c>
      <c r="G41" s="10"/>
      <c r="I41" s="60"/>
    </row>
    <row r="42" spans="1:9" s="54" customFormat="1" ht="40.5">
      <c r="A42" s="55">
        <f t="shared" si="2"/>
        <v>4</v>
      </c>
      <c r="B42" s="56" t="s">
        <v>79</v>
      </c>
      <c r="C42" s="51" t="s">
        <v>2</v>
      </c>
      <c r="D42" s="57"/>
      <c r="E42" s="61"/>
      <c r="F42" s="59">
        <f t="shared" si="1"/>
        <v>0</v>
      </c>
      <c r="G42" s="10"/>
      <c r="I42" s="60"/>
    </row>
    <row r="43" spans="1:9" ht="13.5">
      <c r="A43" s="55"/>
      <c r="B43" s="56"/>
      <c r="C43" s="51"/>
      <c r="D43" s="51"/>
      <c r="E43" s="61"/>
      <c r="F43" s="46"/>
      <c r="G43" s="10"/>
      <c r="H43" s="54"/>
      <c r="I43" s="60"/>
    </row>
    <row r="44" spans="1:9" ht="13.5">
      <c r="A44" s="62">
        <v>0</v>
      </c>
      <c r="B44" s="63" t="s">
        <v>30</v>
      </c>
      <c r="C44" s="64">
        <v>0</v>
      </c>
      <c r="D44" s="64"/>
      <c r="E44" s="65"/>
      <c r="F44" s="66">
        <f>SUM(F39:F43)</f>
        <v>0</v>
      </c>
      <c r="G44" s="10"/>
      <c r="H44" s="54"/>
      <c r="I44" s="60"/>
    </row>
    <row r="45" spans="1:9" ht="13.5">
      <c r="A45" s="52" t="s">
        <v>74</v>
      </c>
      <c r="B45" s="53" t="s">
        <v>81</v>
      </c>
      <c r="C45" s="51"/>
      <c r="D45" s="51"/>
      <c r="E45" s="61"/>
      <c r="F45" s="46"/>
      <c r="G45" s="10"/>
      <c r="H45" s="54"/>
      <c r="I45" s="60"/>
    </row>
    <row r="46" spans="1:9" s="54" customFormat="1" ht="54">
      <c r="A46" s="55">
        <v>1</v>
      </c>
      <c r="B46" s="56" t="s">
        <v>82</v>
      </c>
      <c r="C46" s="51" t="s">
        <v>1</v>
      </c>
      <c r="D46" s="57">
        <v>92</v>
      </c>
      <c r="E46" s="61"/>
      <c r="F46" s="59">
        <f t="shared" ref="F46:F54" si="3">IF(D46="R.O",0,SUM($E46*D46))</f>
        <v>0</v>
      </c>
      <c r="G46" s="10"/>
      <c r="I46" s="60"/>
    </row>
    <row r="47" spans="1:9" s="54" customFormat="1" ht="54">
      <c r="A47" s="55">
        <f>A46+1</f>
        <v>2</v>
      </c>
      <c r="B47" s="56" t="s">
        <v>83</v>
      </c>
      <c r="C47" s="51" t="s">
        <v>1</v>
      </c>
      <c r="D47" s="57">
        <v>350</v>
      </c>
      <c r="E47" s="61"/>
      <c r="F47" s="59">
        <f t="shared" si="3"/>
        <v>0</v>
      </c>
      <c r="G47" s="10"/>
      <c r="I47" s="60"/>
    </row>
    <row r="48" spans="1:9" s="54" customFormat="1" ht="54">
      <c r="A48" s="55">
        <f>A47+1</f>
        <v>3</v>
      </c>
      <c r="B48" s="56" t="s">
        <v>84</v>
      </c>
      <c r="C48" s="51" t="s">
        <v>1</v>
      </c>
      <c r="D48" s="57">
        <v>92</v>
      </c>
      <c r="E48" s="61"/>
      <c r="F48" s="59">
        <f t="shared" si="3"/>
        <v>0</v>
      </c>
      <c r="G48" s="10"/>
      <c r="I48" s="60"/>
    </row>
    <row r="49" spans="1:9" s="54" customFormat="1" ht="54">
      <c r="A49" s="55">
        <f>A48+1</f>
        <v>4</v>
      </c>
      <c r="B49" s="56" t="s">
        <v>85</v>
      </c>
      <c r="C49" s="51" t="s">
        <v>1</v>
      </c>
      <c r="D49" s="57"/>
      <c r="E49" s="61"/>
      <c r="F49" s="59">
        <f t="shared" si="3"/>
        <v>0</v>
      </c>
      <c r="G49" s="10"/>
      <c r="I49" s="60"/>
    </row>
    <row r="50" spans="1:9" s="54" customFormat="1" ht="54">
      <c r="A50" s="55">
        <f>A49+1</f>
        <v>5</v>
      </c>
      <c r="B50" s="56" t="s">
        <v>86</v>
      </c>
      <c r="C50" s="51" t="s">
        <v>1</v>
      </c>
      <c r="D50" s="57">
        <v>116</v>
      </c>
      <c r="E50" s="58"/>
      <c r="F50" s="59">
        <f t="shared" si="3"/>
        <v>0</v>
      </c>
      <c r="G50" s="10"/>
      <c r="I50" s="60"/>
    </row>
    <row r="51" spans="1:9" s="54" customFormat="1" ht="54">
      <c r="A51" s="55">
        <f>A50+1</f>
        <v>6</v>
      </c>
      <c r="B51" s="56" t="s">
        <v>87</v>
      </c>
      <c r="C51" s="51"/>
      <c r="D51" s="57"/>
      <c r="E51" s="61"/>
      <c r="F51" s="59">
        <f t="shared" si="3"/>
        <v>0</v>
      </c>
      <c r="G51" s="10"/>
      <c r="I51" s="60"/>
    </row>
    <row r="52" spans="1:9" s="54" customFormat="1" ht="13.5">
      <c r="A52" s="55" t="s">
        <v>88</v>
      </c>
      <c r="B52" s="56" t="s">
        <v>89</v>
      </c>
      <c r="C52" s="51" t="s">
        <v>1</v>
      </c>
      <c r="D52" s="57">
        <v>110</v>
      </c>
      <c r="E52" s="61"/>
      <c r="F52" s="59">
        <f t="shared" si="3"/>
        <v>0</v>
      </c>
      <c r="G52" s="10"/>
      <c r="I52" s="60"/>
    </row>
    <row r="53" spans="1:9" s="54" customFormat="1" ht="13.5">
      <c r="A53" s="55" t="s">
        <v>90</v>
      </c>
      <c r="B53" s="56" t="s">
        <v>91</v>
      </c>
      <c r="C53" s="51" t="s">
        <v>1</v>
      </c>
      <c r="D53" s="57"/>
      <c r="E53" s="58"/>
      <c r="F53" s="59">
        <f t="shared" si="3"/>
        <v>0</v>
      </c>
      <c r="G53" s="10"/>
      <c r="I53" s="60"/>
    </row>
    <row r="54" spans="1:9" s="54" customFormat="1" ht="13.5">
      <c r="A54" s="55" t="s">
        <v>92</v>
      </c>
      <c r="B54" s="56" t="s">
        <v>93</v>
      </c>
      <c r="C54" s="51" t="s">
        <v>1</v>
      </c>
      <c r="D54" s="57"/>
      <c r="E54" s="61"/>
      <c r="F54" s="59">
        <f t="shared" si="3"/>
        <v>0</v>
      </c>
      <c r="G54" s="10"/>
      <c r="I54" s="60"/>
    </row>
    <row r="55" spans="1:9" ht="13.5">
      <c r="A55" s="69"/>
      <c r="B55" s="56"/>
      <c r="C55" s="51"/>
      <c r="D55" s="51"/>
      <c r="E55" s="61"/>
      <c r="F55" s="46"/>
      <c r="G55" s="10"/>
      <c r="H55" s="54"/>
      <c r="I55" s="60"/>
    </row>
    <row r="56" spans="1:9" ht="13.5">
      <c r="A56" s="62">
        <v>0</v>
      </c>
      <c r="B56" s="63" t="s">
        <v>30</v>
      </c>
      <c r="C56" s="64">
        <v>0</v>
      </c>
      <c r="D56" s="64"/>
      <c r="E56" s="65"/>
      <c r="F56" s="66">
        <f>SUM(F46:F55)</f>
        <v>0</v>
      </c>
      <c r="G56" s="10"/>
      <c r="H56" s="54"/>
      <c r="I56" s="60"/>
    </row>
    <row r="57" spans="1:9" s="54" customFormat="1" ht="13.5">
      <c r="A57" s="52" t="s">
        <v>80</v>
      </c>
      <c r="B57" s="53" t="s">
        <v>95</v>
      </c>
      <c r="C57" s="51"/>
      <c r="D57" s="51"/>
      <c r="E57" s="61"/>
      <c r="F57" s="46"/>
      <c r="G57" s="10"/>
      <c r="I57" s="60"/>
    </row>
    <row r="58" spans="1:9" s="54" customFormat="1" ht="90.6" customHeight="1">
      <c r="A58" s="55">
        <v>1</v>
      </c>
      <c r="B58" s="56" t="s">
        <v>96</v>
      </c>
      <c r="C58" s="51"/>
      <c r="D58" s="51"/>
      <c r="E58" s="61"/>
      <c r="F58" s="93"/>
      <c r="G58" s="10"/>
      <c r="I58" s="60"/>
    </row>
    <row r="59" spans="1:9" s="54" customFormat="1" ht="13.5">
      <c r="A59" s="55" t="s">
        <v>88</v>
      </c>
      <c r="B59" s="56" t="s">
        <v>97</v>
      </c>
      <c r="C59" s="51" t="s">
        <v>98</v>
      </c>
      <c r="D59" s="57"/>
      <c r="E59" s="61"/>
      <c r="F59" s="59">
        <f t="shared" ref="F59:F68" si="4">IF(D59="R.O",0,SUM($E59*D59))</f>
        <v>0</v>
      </c>
      <c r="G59" s="10"/>
      <c r="I59" s="60"/>
    </row>
    <row r="60" spans="1:9" s="54" customFormat="1" ht="40.5">
      <c r="A60" s="55" t="s">
        <v>90</v>
      </c>
      <c r="B60" s="56" t="s">
        <v>99</v>
      </c>
      <c r="C60" s="51" t="s">
        <v>98</v>
      </c>
      <c r="D60" s="57">
        <v>170</v>
      </c>
      <c r="E60" s="61"/>
      <c r="F60" s="59">
        <f t="shared" si="4"/>
        <v>0</v>
      </c>
      <c r="G60" s="10"/>
      <c r="I60" s="60"/>
    </row>
    <row r="61" spans="1:9" s="54" customFormat="1" ht="94.5">
      <c r="A61" s="55">
        <f>A58+1</f>
        <v>2</v>
      </c>
      <c r="B61" s="56" t="s">
        <v>100</v>
      </c>
      <c r="C61" s="51"/>
      <c r="D61" s="57"/>
      <c r="E61" s="61"/>
      <c r="F61" s="59">
        <f t="shared" si="4"/>
        <v>0</v>
      </c>
      <c r="G61" s="10"/>
      <c r="I61" s="60"/>
    </row>
    <row r="62" spans="1:9" s="54" customFormat="1" ht="27">
      <c r="A62" s="55" t="s">
        <v>3</v>
      </c>
      <c r="B62" s="56" t="s">
        <v>101</v>
      </c>
      <c r="C62" s="51" t="s">
        <v>94</v>
      </c>
      <c r="D62" s="57">
        <v>18</v>
      </c>
      <c r="E62" s="61"/>
      <c r="F62" s="59">
        <f t="shared" si="4"/>
        <v>0</v>
      </c>
      <c r="G62" s="10">
        <f>1.2*2.1*6</f>
        <v>15.120000000000001</v>
      </c>
      <c r="I62" s="60"/>
    </row>
    <row r="63" spans="1:9" s="54" customFormat="1" ht="132">
      <c r="A63" s="55">
        <f>A61+1</f>
        <v>3</v>
      </c>
      <c r="B63" s="328" t="s">
        <v>578</v>
      </c>
      <c r="C63" s="51"/>
      <c r="D63" s="57"/>
      <c r="E63" s="61"/>
      <c r="F63" s="59"/>
      <c r="G63" s="10"/>
      <c r="I63" s="60"/>
    </row>
    <row r="64" spans="1:9" s="54" customFormat="1" ht="33">
      <c r="A64" s="55" t="s">
        <v>88</v>
      </c>
      <c r="B64" s="328" t="s">
        <v>579</v>
      </c>
      <c r="C64" s="51" t="s">
        <v>94</v>
      </c>
      <c r="D64" s="57">
        <f>3*0.9*2.1</f>
        <v>5.6700000000000008</v>
      </c>
      <c r="E64" s="61"/>
      <c r="F64" s="59">
        <f t="shared" si="4"/>
        <v>0</v>
      </c>
      <c r="G64" s="10"/>
      <c r="I64" s="60"/>
    </row>
    <row r="65" spans="1:9" s="54" customFormat="1" ht="67.5">
      <c r="A65" s="55">
        <f>A63+1</f>
        <v>4</v>
      </c>
      <c r="B65" s="56" t="s">
        <v>102</v>
      </c>
      <c r="C65" s="51"/>
      <c r="D65" s="57"/>
      <c r="E65" s="61"/>
      <c r="F65" s="59">
        <f t="shared" si="4"/>
        <v>0</v>
      </c>
      <c r="G65" s="10"/>
      <c r="I65" s="60"/>
    </row>
    <row r="66" spans="1:9" s="54" customFormat="1" ht="13.5">
      <c r="A66" s="55" t="s">
        <v>88</v>
      </c>
      <c r="B66" s="56" t="s">
        <v>103</v>
      </c>
      <c r="C66" s="51" t="s">
        <v>94</v>
      </c>
      <c r="D66" s="57">
        <v>18</v>
      </c>
      <c r="E66" s="61"/>
      <c r="F66" s="59">
        <f t="shared" si="4"/>
        <v>0</v>
      </c>
      <c r="G66" s="10"/>
      <c r="I66" s="60"/>
    </row>
    <row r="67" spans="1:9" s="54" customFormat="1" ht="27">
      <c r="A67" s="55" t="s">
        <v>90</v>
      </c>
      <c r="B67" s="56" t="s">
        <v>104</v>
      </c>
      <c r="C67" s="51" t="s">
        <v>94</v>
      </c>
      <c r="D67" s="57"/>
      <c r="E67" s="61"/>
      <c r="F67" s="59">
        <f t="shared" si="4"/>
        <v>0</v>
      </c>
      <c r="G67" s="10"/>
      <c r="I67" s="60"/>
    </row>
    <row r="68" spans="1:9" s="54" customFormat="1" ht="108">
      <c r="A68" s="55">
        <v>5</v>
      </c>
      <c r="B68" s="56" t="s">
        <v>586</v>
      </c>
      <c r="C68" s="51" t="s">
        <v>94</v>
      </c>
      <c r="D68" s="57">
        <f>1320/10.764</f>
        <v>122.63099219620959</v>
      </c>
      <c r="E68" s="89"/>
      <c r="F68" s="59">
        <f t="shared" si="4"/>
        <v>0</v>
      </c>
      <c r="G68" s="10"/>
      <c r="I68" s="60"/>
    </row>
    <row r="69" spans="1:9" ht="13.5">
      <c r="A69" s="62">
        <v>0</v>
      </c>
      <c r="B69" s="63" t="s">
        <v>30</v>
      </c>
      <c r="C69" s="64">
        <v>0</v>
      </c>
      <c r="D69" s="64"/>
      <c r="E69" s="65"/>
      <c r="F69" s="66">
        <f>SUM(F58:F68)</f>
        <v>0</v>
      </c>
      <c r="G69" s="10"/>
      <c r="H69" s="54"/>
      <c r="I69" s="60"/>
    </row>
    <row r="70" spans="1:9" ht="13.5">
      <c r="A70" s="69"/>
      <c r="B70" s="72"/>
      <c r="C70" s="51"/>
      <c r="D70" s="51"/>
      <c r="E70" s="61"/>
      <c r="F70" s="74"/>
      <c r="G70" s="10"/>
      <c r="H70" s="54"/>
      <c r="I70" s="60"/>
    </row>
    <row r="71" spans="1:9" ht="14.25" thickBot="1">
      <c r="A71" s="75">
        <v>0</v>
      </c>
      <c r="B71" s="76" t="s">
        <v>39</v>
      </c>
      <c r="C71" s="77">
        <v>0</v>
      </c>
      <c r="D71" s="77"/>
      <c r="E71" s="78"/>
      <c r="F71" s="79">
        <f>SUM(F7:F69)/2</f>
        <v>0</v>
      </c>
      <c r="G71" s="10"/>
      <c r="H71" s="54"/>
      <c r="I71" s="60"/>
    </row>
    <row r="72" spans="1:9" ht="15" customHeight="1">
      <c r="A72" s="80"/>
      <c r="B72" s="81"/>
      <c r="C72" s="82"/>
      <c r="D72" s="83"/>
      <c r="E72" s="84"/>
      <c r="F72" s="84"/>
      <c r="G72" s="54"/>
    </row>
    <row r="73" spans="1:9" ht="16.5" customHeight="1">
      <c r="A73" s="85"/>
      <c r="B73" s="81"/>
      <c r="C73" s="82"/>
      <c r="D73" s="82"/>
      <c r="E73" s="84"/>
      <c r="F73" s="84"/>
      <c r="G73" s="54"/>
    </row>
    <row r="74" spans="1:9" ht="16.5" customHeight="1">
      <c r="A74" s="85"/>
      <c r="B74" s="81"/>
      <c r="C74" s="82"/>
      <c r="D74" s="82"/>
      <c r="E74" s="84"/>
      <c r="F74" s="84"/>
      <c r="G74" s="54"/>
    </row>
    <row r="75" spans="1:9" ht="16.5" customHeight="1">
      <c r="A75" s="85"/>
      <c r="B75" s="81"/>
      <c r="C75" s="82"/>
      <c r="D75" s="82"/>
      <c r="E75" s="84"/>
      <c r="F75" s="84"/>
      <c r="G75" s="54"/>
    </row>
    <row r="76" spans="1:9" ht="16.5" customHeight="1">
      <c r="A76" s="85"/>
      <c r="B76" s="86"/>
      <c r="C76" s="82"/>
      <c r="D76" s="82"/>
      <c r="E76" s="84"/>
      <c r="F76" s="84"/>
      <c r="G76" s="54"/>
    </row>
    <row r="77" spans="1:9" ht="16.5" customHeight="1">
      <c r="A77" s="85"/>
      <c r="B77" s="81"/>
      <c r="C77" s="82"/>
      <c r="D77" s="82"/>
      <c r="E77" s="84"/>
      <c r="F77" s="84"/>
      <c r="G77" s="54"/>
    </row>
    <row r="78" spans="1:9" ht="16.5" customHeight="1">
      <c r="A78" s="90"/>
      <c r="B78" s="81"/>
      <c r="C78" s="82"/>
      <c r="D78" s="82"/>
      <c r="E78" s="84"/>
      <c r="F78" s="84"/>
      <c r="G78" s="54"/>
    </row>
    <row r="79" spans="1:9" ht="16.5" customHeight="1">
      <c r="A79" s="85"/>
      <c r="B79" s="81"/>
      <c r="C79" s="82"/>
      <c r="D79" s="82"/>
      <c r="E79" s="84"/>
      <c r="F79" s="84"/>
      <c r="G79" s="54"/>
    </row>
    <row r="80" spans="1:9" ht="16.5" customHeight="1">
      <c r="A80" s="85"/>
      <c r="B80" s="81"/>
      <c r="C80" s="82"/>
      <c r="D80" s="82"/>
      <c r="E80" s="84"/>
      <c r="F80" s="84"/>
      <c r="G80" s="54"/>
    </row>
    <row r="81" spans="1:7" ht="16.5" customHeight="1">
      <c r="A81" s="85"/>
      <c r="B81" s="81"/>
      <c r="C81" s="82"/>
      <c r="D81" s="82"/>
      <c r="E81" s="84"/>
      <c r="F81" s="84"/>
      <c r="G81" s="54"/>
    </row>
    <row r="82" spans="1:7" ht="16.5" customHeight="1">
      <c r="A82" s="85"/>
      <c r="B82" s="81"/>
      <c r="C82" s="82"/>
      <c r="D82" s="82"/>
      <c r="E82" s="84"/>
      <c r="F82" s="84"/>
      <c r="G82" s="54"/>
    </row>
    <row r="83" spans="1:7" ht="16.5" customHeight="1">
      <c r="A83" s="85"/>
      <c r="B83" s="81"/>
      <c r="C83" s="82"/>
      <c r="D83" s="82"/>
      <c r="E83" s="84"/>
      <c r="F83" s="84"/>
      <c r="G83" s="54"/>
    </row>
    <row r="84" spans="1:7" ht="16.5" customHeight="1">
      <c r="A84" s="85"/>
      <c r="B84" s="81"/>
      <c r="C84" s="82"/>
      <c r="D84" s="82"/>
      <c r="E84" s="84"/>
      <c r="F84" s="84"/>
      <c r="G84" s="54"/>
    </row>
    <row r="85" spans="1:7" ht="16.5" customHeight="1">
      <c r="A85" s="85"/>
      <c r="B85" s="81"/>
      <c r="C85" s="82"/>
      <c r="D85" s="82"/>
      <c r="E85" s="84"/>
      <c r="F85" s="84"/>
      <c r="G85" s="54"/>
    </row>
    <row r="86" spans="1:7" ht="16.5" customHeight="1">
      <c r="A86" s="85"/>
      <c r="B86" s="81"/>
      <c r="C86" s="82"/>
      <c r="D86" s="82"/>
      <c r="E86" s="84"/>
      <c r="F86" s="84"/>
      <c r="G86" s="54"/>
    </row>
    <row r="87" spans="1:7" ht="16.5" customHeight="1">
      <c r="A87" s="85"/>
      <c r="B87" s="81"/>
      <c r="C87" s="82"/>
      <c r="D87" s="82"/>
      <c r="E87" s="84"/>
      <c r="F87" s="84"/>
      <c r="G87" s="54"/>
    </row>
    <row r="88" spans="1:7" ht="16.5" customHeight="1">
      <c r="A88" s="85"/>
      <c r="B88" s="81"/>
      <c r="C88" s="82"/>
      <c r="D88" s="82"/>
      <c r="E88" s="84"/>
      <c r="F88" s="84"/>
      <c r="G88" s="54"/>
    </row>
    <row r="89" spans="1:7" ht="16.5" customHeight="1">
      <c r="A89" s="85"/>
      <c r="B89" s="81"/>
      <c r="C89" s="82"/>
      <c r="D89" s="82"/>
      <c r="E89" s="84"/>
      <c r="F89" s="84"/>
      <c r="G89" s="54"/>
    </row>
    <row r="90" spans="1:7" ht="16.5" customHeight="1">
      <c r="A90" s="85"/>
      <c r="B90" s="81"/>
      <c r="C90" s="82"/>
      <c r="D90" s="82"/>
      <c r="E90" s="84"/>
      <c r="F90" s="84"/>
      <c r="G90" s="54"/>
    </row>
    <row r="91" spans="1:7" ht="16.5" customHeight="1">
      <c r="A91" s="85"/>
      <c r="B91" s="81"/>
      <c r="C91" s="82"/>
      <c r="D91" s="82"/>
      <c r="E91" s="84"/>
      <c r="F91" s="84"/>
      <c r="G91" s="54"/>
    </row>
    <row r="92" spans="1:7" ht="16.5" customHeight="1">
      <c r="A92" s="85"/>
      <c r="B92" s="81"/>
      <c r="C92" s="82"/>
      <c r="D92" s="82"/>
      <c r="E92" s="84"/>
      <c r="F92" s="84"/>
      <c r="G92" s="54"/>
    </row>
    <row r="93" spans="1:7" ht="16.5" customHeight="1">
      <c r="A93" s="85"/>
      <c r="B93" s="81"/>
      <c r="C93" s="82"/>
      <c r="D93" s="82"/>
      <c r="E93" s="84"/>
      <c r="F93" s="84"/>
      <c r="G93" s="54"/>
    </row>
    <row r="94" spans="1:7" ht="16.5" customHeight="1">
      <c r="A94" s="85"/>
      <c r="B94" s="81"/>
      <c r="C94" s="82"/>
      <c r="D94" s="82"/>
      <c r="E94" s="84"/>
      <c r="F94" s="84"/>
      <c r="G94" s="54"/>
    </row>
    <row r="95" spans="1:7" ht="16.5" customHeight="1">
      <c r="A95" s="85"/>
      <c r="B95" s="81"/>
      <c r="C95" s="82"/>
      <c r="D95" s="82"/>
      <c r="E95" s="84"/>
      <c r="F95" s="84"/>
      <c r="G95" s="54"/>
    </row>
    <row r="96" spans="1:7" ht="16.5" customHeight="1">
      <c r="A96" s="85"/>
      <c r="B96" s="81"/>
      <c r="C96" s="82"/>
      <c r="D96" s="82"/>
      <c r="E96" s="84"/>
      <c r="F96" s="84"/>
    </row>
    <row r="97" spans="1:6" ht="16.5" customHeight="1">
      <c r="A97" s="85"/>
      <c r="B97" s="81"/>
      <c r="C97" s="82"/>
      <c r="D97" s="82"/>
      <c r="E97" s="84"/>
      <c r="F97" s="84"/>
    </row>
    <row r="98" spans="1:6" ht="16.5" customHeight="1">
      <c r="A98" s="85"/>
      <c r="B98" s="81"/>
      <c r="C98" s="82"/>
      <c r="D98" s="82"/>
      <c r="E98" s="84"/>
      <c r="F98" s="84"/>
    </row>
    <row r="99" spans="1:6" ht="16.5" customHeight="1">
      <c r="A99" s="85"/>
      <c r="B99" s="81"/>
      <c r="C99" s="82"/>
      <c r="D99" s="82"/>
      <c r="E99" s="84"/>
      <c r="F99" s="84"/>
    </row>
  </sheetData>
  <mergeCells count="2">
    <mergeCell ref="A1:F1"/>
    <mergeCell ref="A2:F2"/>
  </mergeCells>
  <printOptions horizontalCentered="1"/>
  <pageMargins left="7.874015748031496E-2" right="7.874015748031496E-2" top="0.35433070866141736" bottom="0.31496062992125984" header="7.874015748031496E-2" footer="7.874015748031496E-2"/>
  <pageSetup paperSize="9" fitToHeight="0" orientation="landscape" horizontalDpi="300" verticalDpi="300" r:id="rId1"/>
  <headerFooter scaleWithDoc="0">
    <oddHeader>&amp;R&amp;10PC DESIGNS PVT. LTD&amp;11.</oddHeader>
    <oddFooter>&amp;L&amp;9&amp;F&amp;C&amp;9&amp;P/&amp;N&amp;R&amp;9&amp;A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50"/>
  <sheetViews>
    <sheetView showGridLines="0" showZeros="0" view="pageBreakPreview" zoomScale="80" zoomScaleNormal="110" zoomScaleSheetLayoutView="80" workbookViewId="0">
      <pane ySplit="4" topLeftCell="A5" activePane="bottomLeft" state="frozen"/>
      <selection activeCell="C5" sqref="C5"/>
      <selection pane="bottomLeft" activeCell="D19" sqref="D19"/>
    </sheetView>
  </sheetViews>
  <sheetFormatPr defaultColWidth="9.140625" defaultRowHeight="16.5" customHeight="1"/>
  <cols>
    <col min="1" max="1" width="6.28515625" style="36" customWidth="1"/>
    <col min="2" max="2" width="66" style="87" customWidth="1"/>
    <col min="3" max="3" width="7.140625" style="28" customWidth="1"/>
    <col min="4" max="4" width="11.7109375" style="28" customWidth="1"/>
    <col min="5" max="5" width="9.28515625" style="88" bestFit="1" customWidth="1"/>
    <col min="6" max="6" width="13.5703125" style="88" customWidth="1"/>
    <col min="7" max="7" width="13.7109375" style="36" customWidth="1"/>
    <col min="8" max="8" width="9.140625" style="36"/>
    <col min="9" max="9" width="11.7109375" style="36" customWidth="1"/>
    <col min="10" max="16384" width="9.140625" style="36"/>
  </cols>
  <sheetData>
    <row r="1" spans="1:9" ht="20.25" customHeight="1">
      <c r="A1" s="340" t="s">
        <v>40</v>
      </c>
      <c r="B1" s="340"/>
      <c r="C1" s="340"/>
      <c r="D1" s="340"/>
      <c r="E1" s="340"/>
      <c r="F1" s="340"/>
    </row>
    <row r="2" spans="1:9" ht="25.5" customHeight="1" thickBot="1">
      <c r="A2" s="341" t="s">
        <v>24</v>
      </c>
      <c r="B2" s="341"/>
      <c r="C2" s="341"/>
      <c r="D2" s="341"/>
      <c r="E2" s="341"/>
      <c r="F2" s="341"/>
    </row>
    <row r="3" spans="1:9" ht="17.25" customHeight="1">
      <c r="A3" s="37" t="s">
        <v>16</v>
      </c>
      <c r="B3" s="38" t="s">
        <v>17</v>
      </c>
      <c r="C3" s="38" t="s">
        <v>25</v>
      </c>
      <c r="D3" s="39" t="s">
        <v>26</v>
      </c>
      <c r="E3" s="40" t="s">
        <v>27</v>
      </c>
      <c r="F3" s="41" t="s">
        <v>18</v>
      </c>
    </row>
    <row r="4" spans="1:9" s="1" customFormat="1" ht="13.5">
      <c r="A4" s="42"/>
      <c r="B4" s="43" t="s">
        <v>19</v>
      </c>
      <c r="C4" s="44"/>
      <c r="D4" s="45" t="s">
        <v>41</v>
      </c>
      <c r="E4" s="46"/>
      <c r="F4" s="47" t="str">
        <f>D4</f>
        <v>TEMPLE</v>
      </c>
    </row>
    <row r="5" spans="1:9" s="1" customFormat="1" ht="17.25" customHeight="1">
      <c r="A5" s="42"/>
      <c r="B5" s="43" t="s">
        <v>28</v>
      </c>
      <c r="C5" s="44" t="s">
        <v>29</v>
      </c>
      <c r="D5" s="48">
        <v>557</v>
      </c>
      <c r="E5" s="46"/>
      <c r="F5" s="46"/>
      <c r="G5" s="10"/>
    </row>
    <row r="6" spans="1:9" ht="13.5">
      <c r="A6" s="49"/>
      <c r="B6" s="50"/>
      <c r="C6" s="51"/>
      <c r="D6" s="51"/>
      <c r="E6" s="46"/>
      <c r="F6" s="46"/>
      <c r="G6" s="10"/>
    </row>
    <row r="7" spans="1:9" ht="13.5">
      <c r="A7" s="52" t="s">
        <v>13</v>
      </c>
      <c r="B7" s="53" t="s">
        <v>31</v>
      </c>
      <c r="C7" s="51">
        <v>0</v>
      </c>
      <c r="D7" s="51"/>
      <c r="E7" s="61"/>
      <c r="F7" s="46"/>
      <c r="G7" s="10"/>
      <c r="H7" s="54"/>
      <c r="I7" s="60"/>
    </row>
    <row r="8" spans="1:9" s="54" customFormat="1" ht="135">
      <c r="A8" s="55">
        <v>1</v>
      </c>
      <c r="B8" s="56" t="s">
        <v>45</v>
      </c>
      <c r="C8" s="51" t="s">
        <v>1</v>
      </c>
      <c r="D8" s="57">
        <v>44</v>
      </c>
      <c r="E8" s="58"/>
      <c r="F8" s="59">
        <f t="shared" ref="F8:F19" si="0">IF(D8="R.O",0,SUM($E8*D8))</f>
        <v>0</v>
      </c>
      <c r="G8" s="10"/>
      <c r="I8" s="60"/>
    </row>
    <row r="9" spans="1:9" s="54" customFormat="1" ht="67.5">
      <c r="A9" s="55">
        <f>A8+1</f>
        <v>2</v>
      </c>
      <c r="B9" s="56" t="s">
        <v>43</v>
      </c>
      <c r="C9" s="51" t="s">
        <v>1</v>
      </c>
      <c r="D9" s="57">
        <v>209</v>
      </c>
      <c r="E9" s="61"/>
      <c r="F9" s="59">
        <f t="shared" si="0"/>
        <v>0</v>
      </c>
      <c r="G9" s="10"/>
      <c r="I9" s="60"/>
    </row>
    <row r="10" spans="1:9" s="54" customFormat="1" ht="67.5">
      <c r="A10" s="55">
        <f>A9+1</f>
        <v>3</v>
      </c>
      <c r="B10" s="56" t="s">
        <v>44</v>
      </c>
      <c r="C10" s="51"/>
      <c r="D10" s="57"/>
      <c r="E10" s="61"/>
      <c r="F10" s="59">
        <f t="shared" si="0"/>
        <v>0</v>
      </c>
      <c r="G10" s="10"/>
      <c r="I10" s="60"/>
    </row>
    <row r="11" spans="1:9" s="54" customFormat="1" ht="13.5">
      <c r="A11" s="55" t="s">
        <v>3</v>
      </c>
      <c r="B11" s="56" t="s">
        <v>32</v>
      </c>
      <c r="C11" s="51" t="s">
        <v>1</v>
      </c>
      <c r="D11" s="57">
        <v>80</v>
      </c>
      <c r="E11" s="61"/>
      <c r="F11" s="59">
        <f t="shared" si="0"/>
        <v>0</v>
      </c>
      <c r="G11" s="10"/>
      <c r="I11" s="60"/>
    </row>
    <row r="12" spans="1:9" s="54" customFormat="1" ht="40.5">
      <c r="A12" s="55" t="s">
        <v>4</v>
      </c>
      <c r="B12" s="56" t="s">
        <v>33</v>
      </c>
      <c r="C12" s="51" t="s">
        <v>12</v>
      </c>
      <c r="D12" s="57"/>
      <c r="E12" s="61"/>
      <c r="F12" s="59">
        <f t="shared" si="0"/>
        <v>0</v>
      </c>
      <c r="G12" s="10"/>
      <c r="I12" s="60"/>
    </row>
    <row r="13" spans="1:9" s="70" customFormat="1" ht="81">
      <c r="A13" s="68">
        <f>A10+1</f>
        <v>4</v>
      </c>
      <c r="B13" s="56" t="s">
        <v>34</v>
      </c>
      <c r="C13" s="51"/>
      <c r="D13" s="57"/>
      <c r="E13" s="61"/>
      <c r="F13" s="59">
        <f t="shared" si="0"/>
        <v>0</v>
      </c>
      <c r="G13" s="10"/>
      <c r="H13" s="54"/>
      <c r="I13" s="60"/>
    </row>
    <row r="14" spans="1:9" s="70" customFormat="1">
      <c r="A14" s="68" t="s">
        <v>3</v>
      </c>
      <c r="B14" s="56" t="s">
        <v>35</v>
      </c>
      <c r="C14" s="51" t="s">
        <v>1</v>
      </c>
      <c r="D14" s="57"/>
      <c r="E14" s="61"/>
      <c r="F14" s="59">
        <f t="shared" si="0"/>
        <v>0</v>
      </c>
      <c r="G14" s="10"/>
      <c r="H14" s="54"/>
      <c r="I14" s="60"/>
    </row>
    <row r="15" spans="1:9" s="70" customFormat="1">
      <c r="A15" s="68" t="s">
        <v>4</v>
      </c>
      <c r="B15" s="56" t="s">
        <v>36</v>
      </c>
      <c r="C15" s="51" t="s">
        <v>1</v>
      </c>
      <c r="D15" s="71"/>
      <c r="E15" s="61"/>
      <c r="F15" s="59">
        <f t="shared" si="0"/>
        <v>0</v>
      </c>
      <c r="G15" s="10"/>
      <c r="H15" s="54"/>
      <c r="I15" s="60"/>
    </row>
    <row r="16" spans="1:9" s="70" customFormat="1">
      <c r="A16" s="68" t="s">
        <v>5</v>
      </c>
      <c r="B16" s="56" t="s">
        <v>37</v>
      </c>
      <c r="C16" s="51" t="s">
        <v>1</v>
      </c>
      <c r="D16" s="57"/>
      <c r="E16" s="61"/>
      <c r="F16" s="59">
        <f t="shared" si="0"/>
        <v>0</v>
      </c>
      <c r="G16" s="10"/>
      <c r="H16" s="54"/>
      <c r="I16" s="60"/>
    </row>
    <row r="17" spans="1:9" s="54" customFormat="1" ht="81">
      <c r="A17" s="68">
        <f>A13+1</f>
        <v>5</v>
      </c>
      <c r="B17" s="56" t="s">
        <v>42</v>
      </c>
      <c r="C17" s="51" t="s">
        <v>1</v>
      </c>
      <c r="D17" s="57">
        <v>376</v>
      </c>
      <c r="E17" s="61"/>
      <c r="F17" s="59">
        <f t="shared" si="0"/>
        <v>0</v>
      </c>
      <c r="G17" s="10"/>
      <c r="I17" s="60"/>
    </row>
    <row r="18" spans="1:9" s="54" customFormat="1" ht="13.5">
      <c r="A18" s="68" t="s">
        <v>3</v>
      </c>
      <c r="B18" s="67" t="s">
        <v>38</v>
      </c>
      <c r="C18" s="51" t="s">
        <v>1</v>
      </c>
      <c r="D18" s="57">
        <v>106</v>
      </c>
      <c r="E18" s="61"/>
      <c r="F18" s="59">
        <f t="shared" si="0"/>
        <v>0</v>
      </c>
      <c r="G18" s="10"/>
      <c r="I18" s="60"/>
    </row>
    <row r="19" spans="1:9" s="73" customFormat="1" ht="94.5">
      <c r="A19" s="68">
        <v>6</v>
      </c>
      <c r="B19" s="56" t="s">
        <v>587</v>
      </c>
      <c r="C19" s="51" t="s">
        <v>1</v>
      </c>
      <c r="D19" s="57">
        <v>281</v>
      </c>
      <c r="E19" s="89"/>
      <c r="F19" s="59">
        <f t="shared" si="0"/>
        <v>0</v>
      </c>
      <c r="G19" s="10"/>
      <c r="H19" s="54"/>
      <c r="I19" s="60"/>
    </row>
    <row r="20" spans="1:9" ht="13.5">
      <c r="A20" s="62">
        <v>0</v>
      </c>
      <c r="B20" s="63" t="s">
        <v>30</v>
      </c>
      <c r="C20" s="64">
        <v>0</v>
      </c>
      <c r="D20" s="64"/>
      <c r="E20" s="65"/>
      <c r="F20" s="66">
        <f>SUM(F8:F19)</f>
        <v>0</v>
      </c>
      <c r="G20" s="10"/>
      <c r="H20" s="54"/>
      <c r="I20" s="60"/>
    </row>
    <row r="21" spans="1:9" ht="13.5">
      <c r="A21" s="69"/>
      <c r="B21" s="72"/>
      <c r="C21" s="51"/>
      <c r="D21" s="51"/>
      <c r="E21" s="61"/>
      <c r="F21" s="74"/>
      <c r="G21" s="10"/>
      <c r="H21" s="54"/>
      <c r="I21" s="60"/>
    </row>
    <row r="22" spans="1:9" ht="14.25" thickBot="1">
      <c r="A22" s="75">
        <v>0</v>
      </c>
      <c r="B22" s="76" t="s">
        <v>39</v>
      </c>
      <c r="C22" s="77">
        <v>0</v>
      </c>
      <c r="D22" s="77"/>
      <c r="E22" s="78"/>
      <c r="F22" s="79">
        <f>SUM(F7:F20)/2</f>
        <v>0</v>
      </c>
      <c r="G22" s="10"/>
      <c r="H22" s="54"/>
      <c r="I22" s="60"/>
    </row>
    <row r="23" spans="1:9" ht="15" customHeight="1">
      <c r="A23" s="80"/>
      <c r="B23" s="81"/>
      <c r="C23" s="82"/>
      <c r="D23" s="83"/>
      <c r="E23" s="84"/>
      <c r="F23" s="84"/>
      <c r="G23" s="54"/>
    </row>
    <row r="24" spans="1:9" ht="16.5" customHeight="1">
      <c r="A24" s="85"/>
      <c r="B24" s="81"/>
      <c r="C24" s="82"/>
      <c r="D24" s="82"/>
      <c r="E24" s="84"/>
      <c r="F24" s="84"/>
      <c r="G24" s="54"/>
    </row>
    <row r="25" spans="1:9" ht="16.5" customHeight="1">
      <c r="A25" s="85"/>
      <c r="B25" s="81"/>
      <c r="C25" s="82"/>
      <c r="D25" s="82"/>
      <c r="E25" s="84"/>
      <c r="F25" s="84"/>
      <c r="G25" s="54"/>
    </row>
    <row r="26" spans="1:9" ht="16.5" customHeight="1">
      <c r="A26" s="85"/>
      <c r="B26" s="81"/>
      <c r="C26" s="82"/>
      <c r="D26" s="82"/>
      <c r="E26" s="84"/>
      <c r="F26" s="84"/>
      <c r="G26" s="54"/>
    </row>
    <row r="27" spans="1:9" ht="16.5" customHeight="1">
      <c r="A27" s="85"/>
      <c r="B27" s="86"/>
      <c r="C27" s="82"/>
      <c r="D27" s="82"/>
      <c r="E27" s="84"/>
      <c r="F27" s="84"/>
      <c r="G27" s="54"/>
    </row>
    <row r="28" spans="1:9" ht="16.5" customHeight="1">
      <c r="A28" s="85"/>
      <c r="B28" s="81"/>
      <c r="C28" s="82"/>
      <c r="D28" s="82"/>
      <c r="E28" s="84"/>
      <c r="F28" s="84"/>
      <c r="G28" s="54"/>
    </row>
    <row r="29" spans="1:9" ht="16.5" customHeight="1">
      <c r="A29" s="90"/>
      <c r="B29" s="81"/>
      <c r="C29" s="82"/>
      <c r="D29" s="82"/>
      <c r="E29" s="84"/>
      <c r="F29" s="84"/>
      <c r="G29" s="54"/>
    </row>
    <row r="30" spans="1:9" ht="16.5" customHeight="1">
      <c r="A30" s="85"/>
      <c r="B30" s="81"/>
      <c r="C30" s="82"/>
      <c r="D30" s="82"/>
      <c r="E30" s="84"/>
      <c r="F30" s="84"/>
      <c r="G30" s="54"/>
    </row>
    <row r="31" spans="1:9" ht="16.5" customHeight="1">
      <c r="A31" s="85"/>
      <c r="B31" s="81"/>
      <c r="C31" s="82"/>
      <c r="D31" s="82"/>
      <c r="E31" s="84"/>
      <c r="F31" s="84"/>
      <c r="G31" s="54"/>
    </row>
    <row r="32" spans="1:9" ht="16.5" customHeight="1">
      <c r="A32" s="85"/>
      <c r="B32" s="81"/>
      <c r="C32" s="82"/>
      <c r="D32" s="82"/>
      <c r="E32" s="84"/>
      <c r="F32" s="84"/>
      <c r="G32" s="54"/>
    </row>
    <row r="33" spans="1:7" ht="16.5" customHeight="1">
      <c r="A33" s="85"/>
      <c r="B33" s="81"/>
      <c r="C33" s="82"/>
      <c r="D33" s="82"/>
      <c r="E33" s="84"/>
      <c r="F33" s="84"/>
      <c r="G33" s="54"/>
    </row>
    <row r="34" spans="1:7" ht="16.5" customHeight="1">
      <c r="A34" s="85"/>
      <c r="B34" s="81"/>
      <c r="C34" s="82"/>
      <c r="D34" s="82"/>
      <c r="E34" s="84"/>
      <c r="F34" s="84"/>
      <c r="G34" s="54"/>
    </row>
    <row r="35" spans="1:7" ht="16.5" customHeight="1">
      <c r="A35" s="85"/>
      <c r="B35" s="81"/>
      <c r="C35" s="82"/>
      <c r="D35" s="82"/>
      <c r="E35" s="84"/>
      <c r="F35" s="84"/>
      <c r="G35" s="54"/>
    </row>
    <row r="36" spans="1:7" ht="16.5" customHeight="1">
      <c r="A36" s="85"/>
      <c r="B36" s="81"/>
      <c r="C36" s="82"/>
      <c r="D36" s="82"/>
      <c r="E36" s="84"/>
      <c r="F36" s="84"/>
      <c r="G36" s="54"/>
    </row>
    <row r="37" spans="1:7" ht="16.5" customHeight="1">
      <c r="A37" s="85"/>
      <c r="B37" s="81"/>
      <c r="C37" s="82"/>
      <c r="D37" s="82"/>
      <c r="E37" s="84"/>
      <c r="F37" s="84"/>
      <c r="G37" s="54"/>
    </row>
    <row r="38" spans="1:7" ht="16.5" customHeight="1">
      <c r="A38" s="85"/>
      <c r="B38" s="81"/>
      <c r="C38" s="82"/>
      <c r="D38" s="82"/>
      <c r="E38" s="84"/>
      <c r="F38" s="84"/>
      <c r="G38" s="54"/>
    </row>
    <row r="39" spans="1:7" ht="16.5" customHeight="1">
      <c r="A39" s="85"/>
      <c r="B39" s="81"/>
      <c r="C39" s="82"/>
      <c r="D39" s="82"/>
      <c r="E39" s="84"/>
      <c r="F39" s="84"/>
      <c r="G39" s="54"/>
    </row>
    <row r="40" spans="1:7" ht="16.5" customHeight="1">
      <c r="A40" s="85"/>
      <c r="B40" s="81"/>
      <c r="C40" s="82"/>
      <c r="D40" s="82"/>
      <c r="E40" s="84"/>
      <c r="F40" s="84"/>
      <c r="G40" s="54"/>
    </row>
    <row r="41" spans="1:7" ht="16.5" customHeight="1">
      <c r="A41" s="85"/>
      <c r="B41" s="81"/>
      <c r="C41" s="82"/>
      <c r="D41" s="82"/>
      <c r="E41" s="84"/>
      <c r="F41" s="84"/>
      <c r="G41" s="54"/>
    </row>
    <row r="42" spans="1:7" ht="16.5" customHeight="1">
      <c r="A42" s="85"/>
      <c r="B42" s="81"/>
      <c r="C42" s="82"/>
      <c r="D42" s="82"/>
      <c r="E42" s="84"/>
      <c r="F42" s="84"/>
      <c r="G42" s="54"/>
    </row>
    <row r="43" spans="1:7" ht="16.5" customHeight="1">
      <c r="A43" s="85"/>
      <c r="B43" s="81"/>
      <c r="C43" s="82"/>
      <c r="D43" s="82"/>
      <c r="E43" s="84"/>
      <c r="F43" s="84"/>
      <c r="G43" s="54"/>
    </row>
    <row r="44" spans="1:7" ht="16.5" customHeight="1">
      <c r="A44" s="85"/>
      <c r="B44" s="81"/>
      <c r="C44" s="82"/>
      <c r="D44" s="82"/>
      <c r="E44" s="84"/>
      <c r="F44" s="84"/>
      <c r="G44" s="54"/>
    </row>
    <row r="45" spans="1:7" ht="16.5" customHeight="1">
      <c r="A45" s="85"/>
      <c r="B45" s="81"/>
      <c r="C45" s="82"/>
      <c r="D45" s="82"/>
      <c r="E45" s="84"/>
      <c r="F45" s="84"/>
      <c r="G45" s="54"/>
    </row>
    <row r="46" spans="1:7" ht="16.5" customHeight="1">
      <c r="A46" s="85"/>
      <c r="B46" s="81"/>
      <c r="C46" s="82"/>
      <c r="D46" s="82"/>
      <c r="E46" s="84"/>
      <c r="F46" s="84"/>
      <c r="G46" s="54"/>
    </row>
    <row r="47" spans="1:7" ht="16.5" customHeight="1">
      <c r="A47" s="85"/>
      <c r="B47" s="81"/>
      <c r="C47" s="82"/>
      <c r="D47" s="82"/>
      <c r="E47" s="84"/>
      <c r="F47" s="84"/>
    </row>
    <row r="48" spans="1:7" ht="16.5" customHeight="1">
      <c r="A48" s="85"/>
      <c r="B48" s="81"/>
      <c r="C48" s="82"/>
      <c r="D48" s="82"/>
      <c r="E48" s="84"/>
      <c r="F48" s="84"/>
    </row>
    <row r="49" spans="1:6" ht="16.5" customHeight="1">
      <c r="A49" s="85"/>
      <c r="B49" s="81"/>
      <c r="C49" s="82"/>
      <c r="D49" s="82"/>
      <c r="E49" s="84"/>
      <c r="F49" s="84"/>
    </row>
    <row r="50" spans="1:6" ht="16.5" customHeight="1">
      <c r="A50" s="85"/>
      <c r="B50" s="81"/>
      <c r="C50" s="82"/>
      <c r="D50" s="82"/>
      <c r="E50" s="84"/>
      <c r="F50" s="84"/>
    </row>
  </sheetData>
  <mergeCells count="2">
    <mergeCell ref="A1:F1"/>
    <mergeCell ref="A2:F2"/>
  </mergeCells>
  <printOptions horizontalCentered="1"/>
  <pageMargins left="7.874015748031496E-2" right="7.874015748031496E-2" top="0.35433070866141736" bottom="0.31496062992125984" header="7.874015748031496E-2" footer="7.874015748031496E-2"/>
  <pageSetup paperSize="9" fitToHeight="0" orientation="landscape" horizontalDpi="300" verticalDpi="300" r:id="rId1"/>
  <headerFooter scaleWithDoc="0">
    <oddHeader>&amp;R&amp;10PC DESIGNS PVT. LTD&amp;11.</oddHeader>
    <oddFooter>&amp;L&amp;9&amp;F&amp;C&amp;9&amp;P/&amp;N&amp;R&amp;9&amp;A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99"/>
  </sheetPr>
  <dimension ref="A1:AG243"/>
  <sheetViews>
    <sheetView view="pageBreakPreview" zoomScale="70" zoomScaleNormal="85" zoomScaleSheetLayoutView="70" workbookViewId="0">
      <pane ySplit="3" topLeftCell="A122" activePane="bottomLeft" state="frozen"/>
      <selection pane="bottomLeft" activeCell="H166" sqref="H166"/>
    </sheetView>
  </sheetViews>
  <sheetFormatPr defaultColWidth="9" defaultRowHeight="16.5"/>
  <cols>
    <col min="1" max="1" width="8" style="123" customWidth="1"/>
    <col min="2" max="2" width="19.28515625" style="123" hidden="1" customWidth="1"/>
    <col min="3" max="3" width="32.85546875" style="123" hidden="1" customWidth="1"/>
    <col min="4" max="4" width="69" style="247" customWidth="1"/>
    <col min="5" max="5" width="12.5703125" style="247" hidden="1" customWidth="1"/>
    <col min="6" max="6" width="9" style="123" customWidth="1"/>
    <col min="7" max="7" width="13.140625" style="123" customWidth="1"/>
    <col min="8" max="8" width="11.140625" style="123" customWidth="1"/>
    <col min="9" max="9" width="17.28515625" style="123" customWidth="1"/>
    <col min="10" max="30" width="9" style="123"/>
    <col min="31" max="31" width="7.42578125" style="123" customWidth="1"/>
    <col min="32" max="32" width="44.7109375" style="123" customWidth="1"/>
    <col min="33" max="33" width="7.42578125" style="123" customWidth="1"/>
    <col min="34" max="34" width="9.42578125" style="123" customWidth="1"/>
    <col min="35" max="35" width="10.28515625" style="123" customWidth="1"/>
    <col min="36" max="36" width="9" style="123"/>
    <col min="37" max="37" width="26.140625" style="123" customWidth="1"/>
    <col min="38" max="200" width="9" style="123"/>
    <col min="201" max="201" width="6.28515625" style="123" customWidth="1"/>
    <col min="202" max="202" width="8.28515625" style="123" customWidth="1"/>
    <col min="203" max="203" width="128.85546875" style="123" customWidth="1"/>
    <col min="204" max="204" width="8.85546875" style="123" customWidth="1"/>
    <col min="205" max="205" width="14.5703125" style="123" customWidth="1"/>
    <col min="206" max="209" width="10.140625" style="123" customWidth="1"/>
    <col min="210" max="210" width="14.42578125" style="123" customWidth="1"/>
    <col min="211" max="211" width="18.7109375" style="123" customWidth="1"/>
    <col min="212" max="212" width="18.28515625" style="123" customWidth="1"/>
    <col min="213" max="214" width="18.7109375" style="123" customWidth="1"/>
    <col min="215" max="218" width="9" style="123"/>
    <col min="219" max="219" width="11.5703125" style="123" customWidth="1"/>
    <col min="220" max="237" width="9" style="123"/>
    <col min="238" max="238" width="22.42578125" style="123" customWidth="1"/>
    <col min="239" max="286" width="9" style="123"/>
    <col min="287" max="287" width="7.42578125" style="123" customWidth="1"/>
    <col min="288" max="288" width="44.7109375" style="123" customWidth="1"/>
    <col min="289" max="289" width="7.42578125" style="123" customWidth="1"/>
    <col min="290" max="290" width="9.42578125" style="123" customWidth="1"/>
    <col min="291" max="291" width="10.28515625" style="123" customWidth="1"/>
    <col min="292" max="292" width="9" style="123"/>
    <col min="293" max="293" width="26.140625" style="123" customWidth="1"/>
    <col min="294" max="456" width="9" style="123"/>
    <col min="457" max="457" width="6.28515625" style="123" customWidth="1"/>
    <col min="458" max="458" width="8.28515625" style="123" customWidth="1"/>
    <col min="459" max="459" width="128.85546875" style="123" customWidth="1"/>
    <col min="460" max="460" width="8.85546875" style="123" customWidth="1"/>
    <col min="461" max="461" width="14.5703125" style="123" customWidth="1"/>
    <col min="462" max="465" width="10.140625" style="123" customWidth="1"/>
    <col min="466" max="466" width="14.42578125" style="123" customWidth="1"/>
    <col min="467" max="467" width="18.7109375" style="123" customWidth="1"/>
    <col min="468" max="468" width="18.28515625" style="123" customWidth="1"/>
    <col min="469" max="470" width="18.7109375" style="123" customWidth="1"/>
    <col min="471" max="474" width="9" style="123"/>
    <col min="475" max="475" width="11.5703125" style="123" customWidth="1"/>
    <col min="476" max="493" width="9" style="123"/>
    <col min="494" max="494" width="22.42578125" style="123" customWidth="1"/>
    <col min="495" max="542" width="9" style="123"/>
    <col min="543" max="543" width="7.42578125" style="123" customWidth="1"/>
    <col min="544" max="544" width="44.7109375" style="123" customWidth="1"/>
    <col min="545" max="545" width="7.42578125" style="123" customWidth="1"/>
    <col min="546" max="546" width="9.42578125" style="123" customWidth="1"/>
    <col min="547" max="547" width="10.28515625" style="123" customWidth="1"/>
    <col min="548" max="548" width="9" style="123"/>
    <col min="549" max="549" width="26.140625" style="123" customWidth="1"/>
    <col min="550" max="712" width="9" style="123"/>
    <col min="713" max="713" width="6.28515625" style="123" customWidth="1"/>
    <col min="714" max="714" width="8.28515625" style="123" customWidth="1"/>
    <col min="715" max="715" width="128.85546875" style="123" customWidth="1"/>
    <col min="716" max="716" width="8.85546875" style="123" customWidth="1"/>
    <col min="717" max="717" width="14.5703125" style="123" customWidth="1"/>
    <col min="718" max="721" width="10.140625" style="123" customWidth="1"/>
    <col min="722" max="722" width="14.42578125" style="123" customWidth="1"/>
    <col min="723" max="723" width="18.7109375" style="123" customWidth="1"/>
    <col min="724" max="724" width="18.28515625" style="123" customWidth="1"/>
    <col min="725" max="726" width="18.7109375" style="123" customWidth="1"/>
    <col min="727" max="730" width="9" style="123"/>
    <col min="731" max="731" width="11.5703125" style="123" customWidth="1"/>
    <col min="732" max="749" width="9" style="123"/>
    <col min="750" max="750" width="22.42578125" style="123" customWidth="1"/>
    <col min="751" max="798" width="9" style="123"/>
    <col min="799" max="799" width="7.42578125" style="123" customWidth="1"/>
    <col min="800" max="800" width="44.7109375" style="123" customWidth="1"/>
    <col min="801" max="801" width="7.42578125" style="123" customWidth="1"/>
    <col min="802" max="802" width="9.42578125" style="123" customWidth="1"/>
    <col min="803" max="803" width="10.28515625" style="123" customWidth="1"/>
    <col min="804" max="804" width="9" style="123"/>
    <col min="805" max="805" width="26.140625" style="123" customWidth="1"/>
    <col min="806" max="968" width="9" style="123"/>
    <col min="969" max="969" width="6.28515625" style="123" customWidth="1"/>
    <col min="970" max="970" width="8.28515625" style="123" customWidth="1"/>
    <col min="971" max="971" width="128.85546875" style="123" customWidth="1"/>
    <col min="972" max="972" width="8.85546875" style="123" customWidth="1"/>
    <col min="973" max="973" width="14.5703125" style="123" customWidth="1"/>
    <col min="974" max="977" width="10.140625" style="123" customWidth="1"/>
    <col min="978" max="978" width="14.42578125" style="123" customWidth="1"/>
    <col min="979" max="979" width="18.7109375" style="123" customWidth="1"/>
    <col min="980" max="980" width="18.28515625" style="123" customWidth="1"/>
    <col min="981" max="982" width="18.7109375" style="123" customWidth="1"/>
    <col min="983" max="986" width="9" style="123"/>
    <col min="987" max="987" width="11.5703125" style="123" customWidth="1"/>
    <col min="988" max="1005" width="9" style="123"/>
    <col min="1006" max="1006" width="22.42578125" style="123" customWidth="1"/>
    <col min="1007" max="1054" width="9" style="123"/>
    <col min="1055" max="1055" width="7.42578125" style="123" customWidth="1"/>
    <col min="1056" max="1056" width="44.7109375" style="123" customWidth="1"/>
    <col min="1057" max="1057" width="7.42578125" style="123" customWidth="1"/>
    <col min="1058" max="1058" width="9.42578125" style="123" customWidth="1"/>
    <col min="1059" max="1059" width="10.28515625" style="123" customWidth="1"/>
    <col min="1060" max="1060" width="9" style="123"/>
    <col min="1061" max="1061" width="26.140625" style="123" customWidth="1"/>
    <col min="1062" max="1224" width="9" style="123"/>
    <col min="1225" max="1225" width="6.28515625" style="123" customWidth="1"/>
    <col min="1226" max="1226" width="8.28515625" style="123" customWidth="1"/>
    <col min="1227" max="1227" width="128.85546875" style="123" customWidth="1"/>
    <col min="1228" max="1228" width="8.85546875" style="123" customWidth="1"/>
    <col min="1229" max="1229" width="14.5703125" style="123" customWidth="1"/>
    <col min="1230" max="1233" width="10.140625" style="123" customWidth="1"/>
    <col min="1234" max="1234" width="14.42578125" style="123" customWidth="1"/>
    <col min="1235" max="1235" width="18.7109375" style="123" customWidth="1"/>
    <col min="1236" max="1236" width="18.28515625" style="123" customWidth="1"/>
    <col min="1237" max="1238" width="18.7109375" style="123" customWidth="1"/>
    <col min="1239" max="1242" width="9" style="123"/>
    <col min="1243" max="1243" width="11.5703125" style="123" customWidth="1"/>
    <col min="1244" max="1261" width="9" style="123"/>
    <col min="1262" max="1262" width="22.42578125" style="123" customWidth="1"/>
    <col min="1263" max="1310" width="9" style="123"/>
    <col min="1311" max="1311" width="7.42578125" style="123" customWidth="1"/>
    <col min="1312" max="1312" width="44.7109375" style="123" customWidth="1"/>
    <col min="1313" max="1313" width="7.42578125" style="123" customWidth="1"/>
    <col min="1314" max="1314" width="9.42578125" style="123" customWidth="1"/>
    <col min="1315" max="1315" width="10.28515625" style="123" customWidth="1"/>
    <col min="1316" max="1316" width="9" style="123"/>
    <col min="1317" max="1317" width="26.140625" style="123" customWidth="1"/>
    <col min="1318" max="1480" width="9" style="123"/>
    <col min="1481" max="1481" width="6.28515625" style="123" customWidth="1"/>
    <col min="1482" max="1482" width="8.28515625" style="123" customWidth="1"/>
    <col min="1483" max="1483" width="128.85546875" style="123" customWidth="1"/>
    <col min="1484" max="1484" width="8.85546875" style="123" customWidth="1"/>
    <col min="1485" max="1485" width="14.5703125" style="123" customWidth="1"/>
    <col min="1486" max="1489" width="10.140625" style="123" customWidth="1"/>
    <col min="1490" max="1490" width="14.42578125" style="123" customWidth="1"/>
    <col min="1491" max="1491" width="18.7109375" style="123" customWidth="1"/>
    <col min="1492" max="1492" width="18.28515625" style="123" customWidth="1"/>
    <col min="1493" max="1494" width="18.7109375" style="123" customWidth="1"/>
    <col min="1495" max="1498" width="9" style="123"/>
    <col min="1499" max="1499" width="11.5703125" style="123" customWidth="1"/>
    <col min="1500" max="1517" width="9" style="123"/>
    <col min="1518" max="1518" width="22.42578125" style="123" customWidth="1"/>
    <col min="1519" max="1566" width="9" style="123"/>
    <col min="1567" max="1567" width="7.42578125" style="123" customWidth="1"/>
    <col min="1568" max="1568" width="44.7109375" style="123" customWidth="1"/>
    <col min="1569" max="1569" width="7.42578125" style="123" customWidth="1"/>
    <col min="1570" max="1570" width="9.42578125" style="123" customWidth="1"/>
    <col min="1571" max="1571" width="10.28515625" style="123" customWidth="1"/>
    <col min="1572" max="1572" width="9" style="123"/>
    <col min="1573" max="1573" width="26.140625" style="123" customWidth="1"/>
    <col min="1574" max="1736" width="9" style="123"/>
    <col min="1737" max="1737" width="6.28515625" style="123" customWidth="1"/>
    <col min="1738" max="1738" width="8.28515625" style="123" customWidth="1"/>
    <col min="1739" max="1739" width="128.85546875" style="123" customWidth="1"/>
    <col min="1740" max="1740" width="8.85546875" style="123" customWidth="1"/>
    <col min="1741" max="1741" width="14.5703125" style="123" customWidth="1"/>
    <col min="1742" max="1745" width="10.140625" style="123" customWidth="1"/>
    <col min="1746" max="1746" width="14.42578125" style="123" customWidth="1"/>
    <col min="1747" max="1747" width="18.7109375" style="123" customWidth="1"/>
    <col min="1748" max="1748" width="18.28515625" style="123" customWidth="1"/>
    <col min="1749" max="1750" width="18.7109375" style="123" customWidth="1"/>
    <col min="1751" max="1754" width="9" style="123"/>
    <col min="1755" max="1755" width="11.5703125" style="123" customWidth="1"/>
    <col min="1756" max="1773" width="9" style="123"/>
    <col min="1774" max="1774" width="22.42578125" style="123" customWidth="1"/>
    <col min="1775" max="1822" width="9" style="123"/>
    <col min="1823" max="1823" width="7.42578125" style="123" customWidth="1"/>
    <col min="1824" max="1824" width="44.7109375" style="123" customWidth="1"/>
    <col min="1825" max="1825" width="7.42578125" style="123" customWidth="1"/>
    <col min="1826" max="1826" width="9.42578125" style="123" customWidth="1"/>
    <col min="1827" max="1827" width="10.28515625" style="123" customWidth="1"/>
    <col min="1828" max="1828" width="9" style="123"/>
    <col min="1829" max="1829" width="26.140625" style="123" customWidth="1"/>
    <col min="1830" max="1992" width="9" style="123"/>
    <col min="1993" max="1993" width="6.28515625" style="123" customWidth="1"/>
    <col min="1994" max="1994" width="8.28515625" style="123" customWidth="1"/>
    <col min="1995" max="1995" width="128.85546875" style="123" customWidth="1"/>
    <col min="1996" max="1996" width="8.85546875" style="123" customWidth="1"/>
    <col min="1997" max="1997" width="14.5703125" style="123" customWidth="1"/>
    <col min="1998" max="2001" width="10.140625" style="123" customWidth="1"/>
    <col min="2002" max="2002" width="14.42578125" style="123" customWidth="1"/>
    <col min="2003" max="2003" width="18.7109375" style="123" customWidth="1"/>
    <col min="2004" max="2004" width="18.28515625" style="123" customWidth="1"/>
    <col min="2005" max="2006" width="18.7109375" style="123" customWidth="1"/>
    <col min="2007" max="2010" width="9" style="123"/>
    <col min="2011" max="2011" width="11.5703125" style="123" customWidth="1"/>
    <col min="2012" max="2029" width="9" style="123"/>
    <col min="2030" max="2030" width="22.42578125" style="123" customWidth="1"/>
    <col min="2031" max="2078" width="9" style="123"/>
    <col min="2079" max="2079" width="7.42578125" style="123" customWidth="1"/>
    <col min="2080" max="2080" width="44.7109375" style="123" customWidth="1"/>
    <col min="2081" max="2081" width="7.42578125" style="123" customWidth="1"/>
    <col min="2082" max="2082" width="9.42578125" style="123" customWidth="1"/>
    <col min="2083" max="2083" width="10.28515625" style="123" customWidth="1"/>
    <col min="2084" max="2084" width="9" style="123"/>
    <col min="2085" max="2085" width="26.140625" style="123" customWidth="1"/>
    <col min="2086" max="2248" width="9" style="123"/>
    <col min="2249" max="2249" width="6.28515625" style="123" customWidth="1"/>
    <col min="2250" max="2250" width="8.28515625" style="123" customWidth="1"/>
    <col min="2251" max="2251" width="128.85546875" style="123" customWidth="1"/>
    <col min="2252" max="2252" width="8.85546875" style="123" customWidth="1"/>
    <col min="2253" max="2253" width="14.5703125" style="123" customWidth="1"/>
    <col min="2254" max="2257" width="10.140625" style="123" customWidth="1"/>
    <col min="2258" max="2258" width="14.42578125" style="123" customWidth="1"/>
    <col min="2259" max="2259" width="18.7109375" style="123" customWidth="1"/>
    <col min="2260" max="2260" width="18.28515625" style="123" customWidth="1"/>
    <col min="2261" max="2262" width="18.7109375" style="123" customWidth="1"/>
    <col min="2263" max="2266" width="9" style="123"/>
    <col min="2267" max="2267" width="11.5703125" style="123" customWidth="1"/>
    <col min="2268" max="2285" width="9" style="123"/>
    <col min="2286" max="2286" width="22.42578125" style="123" customWidth="1"/>
    <col min="2287" max="2334" width="9" style="123"/>
    <col min="2335" max="2335" width="7.42578125" style="123" customWidth="1"/>
    <col min="2336" max="2336" width="44.7109375" style="123" customWidth="1"/>
    <col min="2337" max="2337" width="7.42578125" style="123" customWidth="1"/>
    <col min="2338" max="2338" width="9.42578125" style="123" customWidth="1"/>
    <col min="2339" max="2339" width="10.28515625" style="123" customWidth="1"/>
    <col min="2340" max="2340" width="9" style="123"/>
    <col min="2341" max="2341" width="26.140625" style="123" customWidth="1"/>
    <col min="2342" max="2504" width="9" style="123"/>
    <col min="2505" max="2505" width="6.28515625" style="123" customWidth="1"/>
    <col min="2506" max="2506" width="8.28515625" style="123" customWidth="1"/>
    <col min="2507" max="2507" width="128.85546875" style="123" customWidth="1"/>
    <col min="2508" max="2508" width="8.85546875" style="123" customWidth="1"/>
    <col min="2509" max="2509" width="14.5703125" style="123" customWidth="1"/>
    <col min="2510" max="2513" width="10.140625" style="123" customWidth="1"/>
    <col min="2514" max="2514" width="14.42578125" style="123" customWidth="1"/>
    <col min="2515" max="2515" width="18.7109375" style="123" customWidth="1"/>
    <col min="2516" max="2516" width="18.28515625" style="123" customWidth="1"/>
    <col min="2517" max="2518" width="18.7109375" style="123" customWidth="1"/>
    <col min="2519" max="2522" width="9" style="123"/>
    <col min="2523" max="2523" width="11.5703125" style="123" customWidth="1"/>
    <col min="2524" max="2541" width="9" style="123"/>
    <col min="2542" max="2542" width="22.42578125" style="123" customWidth="1"/>
    <col min="2543" max="2590" width="9" style="123"/>
    <col min="2591" max="2591" width="7.42578125" style="123" customWidth="1"/>
    <col min="2592" max="2592" width="44.7109375" style="123" customWidth="1"/>
    <col min="2593" max="2593" width="7.42578125" style="123" customWidth="1"/>
    <col min="2594" max="2594" width="9.42578125" style="123" customWidth="1"/>
    <col min="2595" max="2595" width="10.28515625" style="123" customWidth="1"/>
    <col min="2596" max="2596" width="9" style="123"/>
    <col min="2597" max="2597" width="26.140625" style="123" customWidth="1"/>
    <col min="2598" max="2760" width="9" style="123"/>
    <col min="2761" max="2761" width="6.28515625" style="123" customWidth="1"/>
    <col min="2762" max="2762" width="8.28515625" style="123" customWidth="1"/>
    <col min="2763" max="2763" width="128.85546875" style="123" customWidth="1"/>
    <col min="2764" max="2764" width="8.85546875" style="123" customWidth="1"/>
    <col min="2765" max="2765" width="14.5703125" style="123" customWidth="1"/>
    <col min="2766" max="2769" width="10.140625" style="123" customWidth="1"/>
    <col min="2770" max="2770" width="14.42578125" style="123" customWidth="1"/>
    <col min="2771" max="2771" width="18.7109375" style="123" customWidth="1"/>
    <col min="2772" max="2772" width="18.28515625" style="123" customWidth="1"/>
    <col min="2773" max="2774" width="18.7109375" style="123" customWidth="1"/>
    <col min="2775" max="2778" width="9" style="123"/>
    <col min="2779" max="2779" width="11.5703125" style="123" customWidth="1"/>
    <col min="2780" max="2797" width="9" style="123"/>
    <col min="2798" max="2798" width="22.42578125" style="123" customWidth="1"/>
    <col min="2799" max="2846" width="9" style="123"/>
    <col min="2847" max="2847" width="7.42578125" style="123" customWidth="1"/>
    <col min="2848" max="2848" width="44.7109375" style="123" customWidth="1"/>
    <col min="2849" max="2849" width="7.42578125" style="123" customWidth="1"/>
    <col min="2850" max="2850" width="9.42578125" style="123" customWidth="1"/>
    <col min="2851" max="2851" width="10.28515625" style="123" customWidth="1"/>
    <col min="2852" max="2852" width="9" style="123"/>
    <col min="2853" max="2853" width="26.140625" style="123" customWidth="1"/>
    <col min="2854" max="3016" width="9" style="123"/>
    <col min="3017" max="3017" width="6.28515625" style="123" customWidth="1"/>
    <col min="3018" max="3018" width="8.28515625" style="123" customWidth="1"/>
    <col min="3019" max="3019" width="128.85546875" style="123" customWidth="1"/>
    <col min="3020" max="3020" width="8.85546875" style="123" customWidth="1"/>
    <col min="3021" max="3021" width="14.5703125" style="123" customWidth="1"/>
    <col min="3022" max="3025" width="10.140625" style="123" customWidth="1"/>
    <col min="3026" max="3026" width="14.42578125" style="123" customWidth="1"/>
    <col min="3027" max="3027" width="18.7109375" style="123" customWidth="1"/>
    <col min="3028" max="3028" width="18.28515625" style="123" customWidth="1"/>
    <col min="3029" max="3030" width="18.7109375" style="123" customWidth="1"/>
    <col min="3031" max="3034" width="9" style="123"/>
    <col min="3035" max="3035" width="11.5703125" style="123" customWidth="1"/>
    <col min="3036" max="3053" width="9" style="123"/>
    <col min="3054" max="3054" width="22.42578125" style="123" customWidth="1"/>
    <col min="3055" max="3102" width="9" style="123"/>
    <col min="3103" max="3103" width="7.42578125" style="123" customWidth="1"/>
    <col min="3104" max="3104" width="44.7109375" style="123" customWidth="1"/>
    <col min="3105" max="3105" width="7.42578125" style="123" customWidth="1"/>
    <col min="3106" max="3106" width="9.42578125" style="123" customWidth="1"/>
    <col min="3107" max="3107" width="10.28515625" style="123" customWidth="1"/>
    <col min="3108" max="3108" width="9" style="123"/>
    <col min="3109" max="3109" width="26.140625" style="123" customWidth="1"/>
    <col min="3110" max="3272" width="9" style="123"/>
    <col min="3273" max="3273" width="6.28515625" style="123" customWidth="1"/>
    <col min="3274" max="3274" width="8.28515625" style="123" customWidth="1"/>
    <col min="3275" max="3275" width="128.85546875" style="123" customWidth="1"/>
    <col min="3276" max="3276" width="8.85546875" style="123" customWidth="1"/>
    <col min="3277" max="3277" width="14.5703125" style="123" customWidth="1"/>
    <col min="3278" max="3281" width="10.140625" style="123" customWidth="1"/>
    <col min="3282" max="3282" width="14.42578125" style="123" customWidth="1"/>
    <col min="3283" max="3283" width="18.7109375" style="123" customWidth="1"/>
    <col min="3284" max="3284" width="18.28515625" style="123" customWidth="1"/>
    <col min="3285" max="3286" width="18.7109375" style="123" customWidth="1"/>
    <col min="3287" max="3290" width="9" style="123"/>
    <col min="3291" max="3291" width="11.5703125" style="123" customWidth="1"/>
    <col min="3292" max="3309" width="9" style="123"/>
    <col min="3310" max="3310" width="22.42578125" style="123" customWidth="1"/>
    <col min="3311" max="3358" width="9" style="123"/>
    <col min="3359" max="3359" width="7.42578125" style="123" customWidth="1"/>
    <col min="3360" max="3360" width="44.7109375" style="123" customWidth="1"/>
    <col min="3361" max="3361" width="7.42578125" style="123" customWidth="1"/>
    <col min="3362" max="3362" width="9.42578125" style="123" customWidth="1"/>
    <col min="3363" max="3363" width="10.28515625" style="123" customWidth="1"/>
    <col min="3364" max="3364" width="9" style="123"/>
    <col min="3365" max="3365" width="26.140625" style="123" customWidth="1"/>
    <col min="3366" max="3528" width="9" style="123"/>
    <col min="3529" max="3529" width="6.28515625" style="123" customWidth="1"/>
    <col min="3530" max="3530" width="8.28515625" style="123" customWidth="1"/>
    <col min="3531" max="3531" width="128.85546875" style="123" customWidth="1"/>
    <col min="3532" max="3532" width="8.85546875" style="123" customWidth="1"/>
    <col min="3533" max="3533" width="14.5703125" style="123" customWidth="1"/>
    <col min="3534" max="3537" width="10.140625" style="123" customWidth="1"/>
    <col min="3538" max="3538" width="14.42578125" style="123" customWidth="1"/>
    <col min="3539" max="3539" width="18.7109375" style="123" customWidth="1"/>
    <col min="3540" max="3540" width="18.28515625" style="123" customWidth="1"/>
    <col min="3541" max="3542" width="18.7109375" style="123" customWidth="1"/>
    <col min="3543" max="3546" width="9" style="123"/>
    <col min="3547" max="3547" width="11.5703125" style="123" customWidth="1"/>
    <col min="3548" max="3565" width="9" style="123"/>
    <col min="3566" max="3566" width="22.42578125" style="123" customWidth="1"/>
    <col min="3567" max="3614" width="9" style="123"/>
    <col min="3615" max="3615" width="7.42578125" style="123" customWidth="1"/>
    <col min="3616" max="3616" width="44.7109375" style="123" customWidth="1"/>
    <col min="3617" max="3617" width="7.42578125" style="123" customWidth="1"/>
    <col min="3618" max="3618" width="9.42578125" style="123" customWidth="1"/>
    <col min="3619" max="3619" width="10.28515625" style="123" customWidth="1"/>
    <col min="3620" max="3620" width="9" style="123"/>
    <col min="3621" max="3621" width="26.140625" style="123" customWidth="1"/>
    <col min="3622" max="3784" width="9" style="123"/>
    <col min="3785" max="3785" width="6.28515625" style="123" customWidth="1"/>
    <col min="3786" max="3786" width="8.28515625" style="123" customWidth="1"/>
    <col min="3787" max="3787" width="128.85546875" style="123" customWidth="1"/>
    <col min="3788" max="3788" width="8.85546875" style="123" customWidth="1"/>
    <col min="3789" max="3789" width="14.5703125" style="123" customWidth="1"/>
    <col min="3790" max="3793" width="10.140625" style="123" customWidth="1"/>
    <col min="3794" max="3794" width="14.42578125" style="123" customWidth="1"/>
    <col min="3795" max="3795" width="18.7109375" style="123" customWidth="1"/>
    <col min="3796" max="3796" width="18.28515625" style="123" customWidth="1"/>
    <col min="3797" max="3798" width="18.7109375" style="123" customWidth="1"/>
    <col min="3799" max="3802" width="9" style="123"/>
    <col min="3803" max="3803" width="11.5703125" style="123" customWidth="1"/>
    <col min="3804" max="3821" width="9" style="123"/>
    <col min="3822" max="3822" width="22.42578125" style="123" customWidth="1"/>
    <col min="3823" max="3870" width="9" style="123"/>
    <col min="3871" max="3871" width="7.42578125" style="123" customWidth="1"/>
    <col min="3872" max="3872" width="44.7109375" style="123" customWidth="1"/>
    <col min="3873" max="3873" width="7.42578125" style="123" customWidth="1"/>
    <col min="3874" max="3874" width="9.42578125" style="123" customWidth="1"/>
    <col min="3875" max="3875" width="10.28515625" style="123" customWidth="1"/>
    <col min="3876" max="3876" width="9" style="123"/>
    <col min="3877" max="3877" width="26.140625" style="123" customWidth="1"/>
    <col min="3878" max="4040" width="9" style="123"/>
    <col min="4041" max="4041" width="6.28515625" style="123" customWidth="1"/>
    <col min="4042" max="4042" width="8.28515625" style="123" customWidth="1"/>
    <col min="4043" max="4043" width="128.85546875" style="123" customWidth="1"/>
    <col min="4044" max="4044" width="8.85546875" style="123" customWidth="1"/>
    <col min="4045" max="4045" width="14.5703125" style="123" customWidth="1"/>
    <col min="4046" max="4049" width="10.140625" style="123" customWidth="1"/>
    <col min="4050" max="4050" width="14.42578125" style="123" customWidth="1"/>
    <col min="4051" max="4051" width="18.7109375" style="123" customWidth="1"/>
    <col min="4052" max="4052" width="18.28515625" style="123" customWidth="1"/>
    <col min="4053" max="4054" width="18.7109375" style="123" customWidth="1"/>
    <col min="4055" max="4058" width="9" style="123"/>
    <col min="4059" max="4059" width="11.5703125" style="123" customWidth="1"/>
    <col min="4060" max="4077" width="9" style="123"/>
    <col min="4078" max="4078" width="22.42578125" style="123" customWidth="1"/>
    <col min="4079" max="4126" width="9" style="123"/>
    <col min="4127" max="4127" width="7.42578125" style="123" customWidth="1"/>
    <col min="4128" max="4128" width="44.7109375" style="123" customWidth="1"/>
    <col min="4129" max="4129" width="7.42578125" style="123" customWidth="1"/>
    <col min="4130" max="4130" width="9.42578125" style="123" customWidth="1"/>
    <col min="4131" max="4131" width="10.28515625" style="123" customWidth="1"/>
    <col min="4132" max="4132" width="9" style="123"/>
    <col min="4133" max="4133" width="26.140625" style="123" customWidth="1"/>
    <col min="4134" max="4296" width="9" style="123"/>
    <col min="4297" max="4297" width="6.28515625" style="123" customWidth="1"/>
    <col min="4298" max="4298" width="8.28515625" style="123" customWidth="1"/>
    <col min="4299" max="4299" width="128.85546875" style="123" customWidth="1"/>
    <col min="4300" max="4300" width="8.85546875" style="123" customWidth="1"/>
    <col min="4301" max="4301" width="14.5703125" style="123" customWidth="1"/>
    <col min="4302" max="4305" width="10.140625" style="123" customWidth="1"/>
    <col min="4306" max="4306" width="14.42578125" style="123" customWidth="1"/>
    <col min="4307" max="4307" width="18.7109375" style="123" customWidth="1"/>
    <col min="4308" max="4308" width="18.28515625" style="123" customWidth="1"/>
    <col min="4309" max="4310" width="18.7109375" style="123" customWidth="1"/>
    <col min="4311" max="4314" width="9" style="123"/>
    <col min="4315" max="4315" width="11.5703125" style="123" customWidth="1"/>
    <col min="4316" max="4333" width="9" style="123"/>
    <col min="4334" max="4334" width="22.42578125" style="123" customWidth="1"/>
    <col min="4335" max="4382" width="9" style="123"/>
    <col min="4383" max="4383" width="7.42578125" style="123" customWidth="1"/>
    <col min="4384" max="4384" width="44.7109375" style="123" customWidth="1"/>
    <col min="4385" max="4385" width="7.42578125" style="123" customWidth="1"/>
    <col min="4386" max="4386" width="9.42578125" style="123" customWidth="1"/>
    <col min="4387" max="4387" width="10.28515625" style="123" customWidth="1"/>
    <col min="4388" max="4388" width="9" style="123"/>
    <col min="4389" max="4389" width="26.140625" style="123" customWidth="1"/>
    <col min="4390" max="4552" width="9" style="123"/>
    <col min="4553" max="4553" width="6.28515625" style="123" customWidth="1"/>
    <col min="4554" max="4554" width="8.28515625" style="123" customWidth="1"/>
    <col min="4555" max="4555" width="128.85546875" style="123" customWidth="1"/>
    <col min="4556" max="4556" width="8.85546875" style="123" customWidth="1"/>
    <col min="4557" max="4557" width="14.5703125" style="123" customWidth="1"/>
    <col min="4558" max="4561" width="10.140625" style="123" customWidth="1"/>
    <col min="4562" max="4562" width="14.42578125" style="123" customWidth="1"/>
    <col min="4563" max="4563" width="18.7109375" style="123" customWidth="1"/>
    <col min="4564" max="4564" width="18.28515625" style="123" customWidth="1"/>
    <col min="4565" max="4566" width="18.7109375" style="123" customWidth="1"/>
    <col min="4567" max="4570" width="9" style="123"/>
    <col min="4571" max="4571" width="11.5703125" style="123" customWidth="1"/>
    <col min="4572" max="4589" width="9" style="123"/>
    <col min="4590" max="4590" width="22.42578125" style="123" customWidth="1"/>
    <col min="4591" max="4638" width="9" style="123"/>
    <col min="4639" max="4639" width="7.42578125" style="123" customWidth="1"/>
    <col min="4640" max="4640" width="44.7109375" style="123" customWidth="1"/>
    <col min="4641" max="4641" width="7.42578125" style="123" customWidth="1"/>
    <col min="4642" max="4642" width="9.42578125" style="123" customWidth="1"/>
    <col min="4643" max="4643" width="10.28515625" style="123" customWidth="1"/>
    <col min="4644" max="4644" width="9" style="123"/>
    <col min="4645" max="4645" width="26.140625" style="123" customWidth="1"/>
    <col min="4646" max="4808" width="9" style="123"/>
    <col min="4809" max="4809" width="6.28515625" style="123" customWidth="1"/>
    <col min="4810" max="4810" width="8.28515625" style="123" customWidth="1"/>
    <col min="4811" max="4811" width="128.85546875" style="123" customWidth="1"/>
    <col min="4812" max="4812" width="8.85546875" style="123" customWidth="1"/>
    <col min="4813" max="4813" width="14.5703125" style="123" customWidth="1"/>
    <col min="4814" max="4817" width="10.140625" style="123" customWidth="1"/>
    <col min="4818" max="4818" width="14.42578125" style="123" customWidth="1"/>
    <col min="4819" max="4819" width="18.7109375" style="123" customWidth="1"/>
    <col min="4820" max="4820" width="18.28515625" style="123" customWidth="1"/>
    <col min="4821" max="4822" width="18.7109375" style="123" customWidth="1"/>
    <col min="4823" max="4826" width="9" style="123"/>
    <col min="4827" max="4827" width="11.5703125" style="123" customWidth="1"/>
    <col min="4828" max="4845" width="9" style="123"/>
    <col min="4846" max="4846" width="22.42578125" style="123" customWidth="1"/>
    <col min="4847" max="4894" width="9" style="123"/>
    <col min="4895" max="4895" width="7.42578125" style="123" customWidth="1"/>
    <col min="4896" max="4896" width="44.7109375" style="123" customWidth="1"/>
    <col min="4897" max="4897" width="7.42578125" style="123" customWidth="1"/>
    <col min="4898" max="4898" width="9.42578125" style="123" customWidth="1"/>
    <col min="4899" max="4899" width="10.28515625" style="123" customWidth="1"/>
    <col min="4900" max="4900" width="9" style="123"/>
    <col min="4901" max="4901" width="26.140625" style="123" customWidth="1"/>
    <col min="4902" max="5064" width="9" style="123"/>
    <col min="5065" max="5065" width="6.28515625" style="123" customWidth="1"/>
    <col min="5066" max="5066" width="8.28515625" style="123" customWidth="1"/>
    <col min="5067" max="5067" width="128.85546875" style="123" customWidth="1"/>
    <col min="5068" max="5068" width="8.85546875" style="123" customWidth="1"/>
    <col min="5069" max="5069" width="14.5703125" style="123" customWidth="1"/>
    <col min="5070" max="5073" width="10.140625" style="123" customWidth="1"/>
    <col min="5074" max="5074" width="14.42578125" style="123" customWidth="1"/>
    <col min="5075" max="5075" width="18.7109375" style="123" customWidth="1"/>
    <col min="5076" max="5076" width="18.28515625" style="123" customWidth="1"/>
    <col min="5077" max="5078" width="18.7109375" style="123" customWidth="1"/>
    <col min="5079" max="5082" width="9" style="123"/>
    <col min="5083" max="5083" width="11.5703125" style="123" customWidth="1"/>
    <col min="5084" max="5101" width="9" style="123"/>
    <col min="5102" max="5102" width="22.42578125" style="123" customWidth="1"/>
    <col min="5103" max="5150" width="9" style="123"/>
    <col min="5151" max="5151" width="7.42578125" style="123" customWidth="1"/>
    <col min="5152" max="5152" width="44.7109375" style="123" customWidth="1"/>
    <col min="5153" max="5153" width="7.42578125" style="123" customWidth="1"/>
    <col min="5154" max="5154" width="9.42578125" style="123" customWidth="1"/>
    <col min="5155" max="5155" width="10.28515625" style="123" customWidth="1"/>
    <col min="5156" max="5156" width="9" style="123"/>
    <col min="5157" max="5157" width="26.140625" style="123" customWidth="1"/>
    <col min="5158" max="5320" width="9" style="123"/>
    <col min="5321" max="5321" width="6.28515625" style="123" customWidth="1"/>
    <col min="5322" max="5322" width="8.28515625" style="123" customWidth="1"/>
    <col min="5323" max="5323" width="128.85546875" style="123" customWidth="1"/>
    <col min="5324" max="5324" width="8.85546875" style="123" customWidth="1"/>
    <col min="5325" max="5325" width="14.5703125" style="123" customWidth="1"/>
    <col min="5326" max="5329" width="10.140625" style="123" customWidth="1"/>
    <col min="5330" max="5330" width="14.42578125" style="123" customWidth="1"/>
    <col min="5331" max="5331" width="18.7109375" style="123" customWidth="1"/>
    <col min="5332" max="5332" width="18.28515625" style="123" customWidth="1"/>
    <col min="5333" max="5334" width="18.7109375" style="123" customWidth="1"/>
    <col min="5335" max="5338" width="9" style="123"/>
    <col min="5339" max="5339" width="11.5703125" style="123" customWidth="1"/>
    <col min="5340" max="5357" width="9" style="123"/>
    <col min="5358" max="5358" width="22.42578125" style="123" customWidth="1"/>
    <col min="5359" max="5406" width="9" style="123"/>
    <col min="5407" max="5407" width="7.42578125" style="123" customWidth="1"/>
    <col min="5408" max="5408" width="44.7109375" style="123" customWidth="1"/>
    <col min="5409" max="5409" width="7.42578125" style="123" customWidth="1"/>
    <col min="5410" max="5410" width="9.42578125" style="123" customWidth="1"/>
    <col min="5411" max="5411" width="10.28515625" style="123" customWidth="1"/>
    <col min="5412" max="5412" width="9" style="123"/>
    <col min="5413" max="5413" width="26.140625" style="123" customWidth="1"/>
    <col min="5414" max="5576" width="9" style="123"/>
    <col min="5577" max="5577" width="6.28515625" style="123" customWidth="1"/>
    <col min="5578" max="5578" width="8.28515625" style="123" customWidth="1"/>
    <col min="5579" max="5579" width="128.85546875" style="123" customWidth="1"/>
    <col min="5580" max="5580" width="8.85546875" style="123" customWidth="1"/>
    <col min="5581" max="5581" width="14.5703125" style="123" customWidth="1"/>
    <col min="5582" max="5585" width="10.140625" style="123" customWidth="1"/>
    <col min="5586" max="5586" width="14.42578125" style="123" customWidth="1"/>
    <col min="5587" max="5587" width="18.7109375" style="123" customWidth="1"/>
    <col min="5588" max="5588" width="18.28515625" style="123" customWidth="1"/>
    <col min="5589" max="5590" width="18.7109375" style="123" customWidth="1"/>
    <col min="5591" max="5594" width="9" style="123"/>
    <col min="5595" max="5595" width="11.5703125" style="123" customWidth="1"/>
    <col min="5596" max="5613" width="9" style="123"/>
    <col min="5614" max="5614" width="22.42578125" style="123" customWidth="1"/>
    <col min="5615" max="5662" width="9" style="123"/>
    <col min="5663" max="5663" width="7.42578125" style="123" customWidth="1"/>
    <col min="5664" max="5664" width="44.7109375" style="123" customWidth="1"/>
    <col min="5665" max="5665" width="7.42578125" style="123" customWidth="1"/>
    <col min="5666" max="5666" width="9.42578125" style="123" customWidth="1"/>
    <col min="5667" max="5667" width="10.28515625" style="123" customWidth="1"/>
    <col min="5668" max="5668" width="9" style="123"/>
    <col min="5669" max="5669" width="26.140625" style="123" customWidth="1"/>
    <col min="5670" max="5832" width="9" style="123"/>
    <col min="5833" max="5833" width="6.28515625" style="123" customWidth="1"/>
    <col min="5834" max="5834" width="8.28515625" style="123" customWidth="1"/>
    <col min="5835" max="5835" width="128.85546875" style="123" customWidth="1"/>
    <col min="5836" max="5836" width="8.85546875" style="123" customWidth="1"/>
    <col min="5837" max="5837" width="14.5703125" style="123" customWidth="1"/>
    <col min="5838" max="5841" width="10.140625" style="123" customWidth="1"/>
    <col min="5842" max="5842" width="14.42578125" style="123" customWidth="1"/>
    <col min="5843" max="5843" width="18.7109375" style="123" customWidth="1"/>
    <col min="5844" max="5844" width="18.28515625" style="123" customWidth="1"/>
    <col min="5845" max="5846" width="18.7109375" style="123" customWidth="1"/>
    <col min="5847" max="5850" width="9" style="123"/>
    <col min="5851" max="5851" width="11.5703125" style="123" customWidth="1"/>
    <col min="5852" max="5869" width="9" style="123"/>
    <col min="5870" max="5870" width="22.42578125" style="123" customWidth="1"/>
    <col min="5871" max="5918" width="9" style="123"/>
    <col min="5919" max="5919" width="7.42578125" style="123" customWidth="1"/>
    <col min="5920" max="5920" width="44.7109375" style="123" customWidth="1"/>
    <col min="5921" max="5921" width="7.42578125" style="123" customWidth="1"/>
    <col min="5922" max="5922" width="9.42578125" style="123" customWidth="1"/>
    <col min="5923" max="5923" width="10.28515625" style="123" customWidth="1"/>
    <col min="5924" max="5924" width="9" style="123"/>
    <col min="5925" max="5925" width="26.140625" style="123" customWidth="1"/>
    <col min="5926" max="6088" width="9" style="123"/>
    <col min="6089" max="6089" width="6.28515625" style="123" customWidth="1"/>
    <col min="6090" max="6090" width="8.28515625" style="123" customWidth="1"/>
    <col min="6091" max="6091" width="128.85546875" style="123" customWidth="1"/>
    <col min="6092" max="6092" width="8.85546875" style="123" customWidth="1"/>
    <col min="6093" max="6093" width="14.5703125" style="123" customWidth="1"/>
    <col min="6094" max="6097" width="10.140625" style="123" customWidth="1"/>
    <col min="6098" max="6098" width="14.42578125" style="123" customWidth="1"/>
    <col min="6099" max="6099" width="18.7109375" style="123" customWidth="1"/>
    <col min="6100" max="6100" width="18.28515625" style="123" customWidth="1"/>
    <col min="6101" max="6102" width="18.7109375" style="123" customWidth="1"/>
    <col min="6103" max="6106" width="9" style="123"/>
    <col min="6107" max="6107" width="11.5703125" style="123" customWidth="1"/>
    <col min="6108" max="6125" width="9" style="123"/>
    <col min="6126" max="6126" width="22.42578125" style="123" customWidth="1"/>
    <col min="6127" max="6174" width="9" style="123"/>
    <col min="6175" max="6175" width="7.42578125" style="123" customWidth="1"/>
    <col min="6176" max="6176" width="44.7109375" style="123" customWidth="1"/>
    <col min="6177" max="6177" width="7.42578125" style="123" customWidth="1"/>
    <col min="6178" max="6178" width="9.42578125" style="123" customWidth="1"/>
    <col min="6179" max="6179" width="10.28515625" style="123" customWidth="1"/>
    <col min="6180" max="6180" width="9" style="123"/>
    <col min="6181" max="6181" width="26.140625" style="123" customWidth="1"/>
    <col min="6182" max="6344" width="9" style="123"/>
    <col min="6345" max="6345" width="6.28515625" style="123" customWidth="1"/>
    <col min="6346" max="6346" width="8.28515625" style="123" customWidth="1"/>
    <col min="6347" max="6347" width="128.85546875" style="123" customWidth="1"/>
    <col min="6348" max="6348" width="8.85546875" style="123" customWidth="1"/>
    <col min="6349" max="6349" width="14.5703125" style="123" customWidth="1"/>
    <col min="6350" max="6353" width="10.140625" style="123" customWidth="1"/>
    <col min="6354" max="6354" width="14.42578125" style="123" customWidth="1"/>
    <col min="6355" max="6355" width="18.7109375" style="123" customWidth="1"/>
    <col min="6356" max="6356" width="18.28515625" style="123" customWidth="1"/>
    <col min="6357" max="6358" width="18.7109375" style="123" customWidth="1"/>
    <col min="6359" max="6362" width="9" style="123"/>
    <col min="6363" max="6363" width="11.5703125" style="123" customWidth="1"/>
    <col min="6364" max="6381" width="9" style="123"/>
    <col min="6382" max="6382" width="22.42578125" style="123" customWidth="1"/>
    <col min="6383" max="6430" width="9" style="123"/>
    <col min="6431" max="6431" width="7.42578125" style="123" customWidth="1"/>
    <col min="6432" max="6432" width="44.7109375" style="123" customWidth="1"/>
    <col min="6433" max="6433" width="7.42578125" style="123" customWidth="1"/>
    <col min="6434" max="6434" width="9.42578125" style="123" customWidth="1"/>
    <col min="6435" max="6435" width="10.28515625" style="123" customWidth="1"/>
    <col min="6436" max="6436" width="9" style="123"/>
    <col min="6437" max="6437" width="26.140625" style="123" customWidth="1"/>
    <col min="6438" max="6600" width="9" style="123"/>
    <col min="6601" max="6601" width="6.28515625" style="123" customWidth="1"/>
    <col min="6602" max="6602" width="8.28515625" style="123" customWidth="1"/>
    <col min="6603" max="6603" width="128.85546875" style="123" customWidth="1"/>
    <col min="6604" max="6604" width="8.85546875" style="123" customWidth="1"/>
    <col min="6605" max="6605" width="14.5703125" style="123" customWidth="1"/>
    <col min="6606" max="6609" width="10.140625" style="123" customWidth="1"/>
    <col min="6610" max="6610" width="14.42578125" style="123" customWidth="1"/>
    <col min="6611" max="6611" width="18.7109375" style="123" customWidth="1"/>
    <col min="6612" max="6612" width="18.28515625" style="123" customWidth="1"/>
    <col min="6613" max="6614" width="18.7109375" style="123" customWidth="1"/>
    <col min="6615" max="6618" width="9" style="123"/>
    <col min="6619" max="6619" width="11.5703125" style="123" customWidth="1"/>
    <col min="6620" max="6637" width="9" style="123"/>
    <col min="6638" max="6638" width="22.42578125" style="123" customWidth="1"/>
    <col min="6639" max="6686" width="9" style="123"/>
    <col min="6687" max="6687" width="7.42578125" style="123" customWidth="1"/>
    <col min="6688" max="6688" width="44.7109375" style="123" customWidth="1"/>
    <col min="6689" max="6689" width="7.42578125" style="123" customWidth="1"/>
    <col min="6690" max="6690" width="9.42578125" style="123" customWidth="1"/>
    <col min="6691" max="6691" width="10.28515625" style="123" customWidth="1"/>
    <col min="6692" max="6692" width="9" style="123"/>
    <col min="6693" max="6693" width="26.140625" style="123" customWidth="1"/>
    <col min="6694" max="6856" width="9" style="123"/>
    <col min="6857" max="6857" width="6.28515625" style="123" customWidth="1"/>
    <col min="6858" max="6858" width="8.28515625" style="123" customWidth="1"/>
    <col min="6859" max="6859" width="128.85546875" style="123" customWidth="1"/>
    <col min="6860" max="6860" width="8.85546875" style="123" customWidth="1"/>
    <col min="6861" max="6861" width="14.5703125" style="123" customWidth="1"/>
    <col min="6862" max="6865" width="10.140625" style="123" customWidth="1"/>
    <col min="6866" max="6866" width="14.42578125" style="123" customWidth="1"/>
    <col min="6867" max="6867" width="18.7109375" style="123" customWidth="1"/>
    <col min="6868" max="6868" width="18.28515625" style="123" customWidth="1"/>
    <col min="6869" max="6870" width="18.7109375" style="123" customWidth="1"/>
    <col min="6871" max="6874" width="9" style="123"/>
    <col min="6875" max="6875" width="11.5703125" style="123" customWidth="1"/>
    <col min="6876" max="6893" width="9" style="123"/>
    <col min="6894" max="6894" width="22.42578125" style="123" customWidth="1"/>
    <col min="6895" max="6942" width="9" style="123"/>
    <col min="6943" max="6943" width="7.42578125" style="123" customWidth="1"/>
    <col min="6944" max="6944" width="44.7109375" style="123" customWidth="1"/>
    <col min="6945" max="6945" width="7.42578125" style="123" customWidth="1"/>
    <col min="6946" max="6946" width="9.42578125" style="123" customWidth="1"/>
    <col min="6947" max="6947" width="10.28515625" style="123" customWidth="1"/>
    <col min="6948" max="6948" width="9" style="123"/>
    <col min="6949" max="6949" width="26.140625" style="123" customWidth="1"/>
    <col min="6950" max="7112" width="9" style="123"/>
    <col min="7113" max="7113" width="6.28515625" style="123" customWidth="1"/>
    <col min="7114" max="7114" width="8.28515625" style="123" customWidth="1"/>
    <col min="7115" max="7115" width="128.85546875" style="123" customWidth="1"/>
    <col min="7116" max="7116" width="8.85546875" style="123" customWidth="1"/>
    <col min="7117" max="7117" width="14.5703125" style="123" customWidth="1"/>
    <col min="7118" max="7121" width="10.140625" style="123" customWidth="1"/>
    <col min="7122" max="7122" width="14.42578125" style="123" customWidth="1"/>
    <col min="7123" max="7123" width="18.7109375" style="123" customWidth="1"/>
    <col min="7124" max="7124" width="18.28515625" style="123" customWidth="1"/>
    <col min="7125" max="7126" width="18.7109375" style="123" customWidth="1"/>
    <col min="7127" max="7130" width="9" style="123"/>
    <col min="7131" max="7131" width="11.5703125" style="123" customWidth="1"/>
    <col min="7132" max="7149" width="9" style="123"/>
    <col min="7150" max="7150" width="22.42578125" style="123" customWidth="1"/>
    <col min="7151" max="7198" width="9" style="123"/>
    <col min="7199" max="7199" width="7.42578125" style="123" customWidth="1"/>
    <col min="7200" max="7200" width="44.7109375" style="123" customWidth="1"/>
    <col min="7201" max="7201" width="7.42578125" style="123" customWidth="1"/>
    <col min="7202" max="7202" width="9.42578125" style="123" customWidth="1"/>
    <col min="7203" max="7203" width="10.28515625" style="123" customWidth="1"/>
    <col min="7204" max="7204" width="9" style="123"/>
    <col min="7205" max="7205" width="26.140625" style="123" customWidth="1"/>
    <col min="7206" max="7368" width="9" style="123"/>
    <col min="7369" max="7369" width="6.28515625" style="123" customWidth="1"/>
    <col min="7370" max="7370" width="8.28515625" style="123" customWidth="1"/>
    <col min="7371" max="7371" width="128.85546875" style="123" customWidth="1"/>
    <col min="7372" max="7372" width="8.85546875" style="123" customWidth="1"/>
    <col min="7373" max="7373" width="14.5703125" style="123" customWidth="1"/>
    <col min="7374" max="7377" width="10.140625" style="123" customWidth="1"/>
    <col min="7378" max="7378" width="14.42578125" style="123" customWidth="1"/>
    <col min="7379" max="7379" width="18.7109375" style="123" customWidth="1"/>
    <col min="7380" max="7380" width="18.28515625" style="123" customWidth="1"/>
    <col min="7381" max="7382" width="18.7109375" style="123" customWidth="1"/>
    <col min="7383" max="7386" width="9" style="123"/>
    <col min="7387" max="7387" width="11.5703125" style="123" customWidth="1"/>
    <col min="7388" max="7405" width="9" style="123"/>
    <col min="7406" max="7406" width="22.42578125" style="123" customWidth="1"/>
    <col min="7407" max="7454" width="9" style="123"/>
    <col min="7455" max="7455" width="7.42578125" style="123" customWidth="1"/>
    <col min="7456" max="7456" width="44.7109375" style="123" customWidth="1"/>
    <col min="7457" max="7457" width="7.42578125" style="123" customWidth="1"/>
    <col min="7458" max="7458" width="9.42578125" style="123" customWidth="1"/>
    <col min="7459" max="7459" width="10.28515625" style="123" customWidth="1"/>
    <col min="7460" max="7460" width="9" style="123"/>
    <col min="7461" max="7461" width="26.140625" style="123" customWidth="1"/>
    <col min="7462" max="7624" width="9" style="123"/>
    <col min="7625" max="7625" width="6.28515625" style="123" customWidth="1"/>
    <col min="7626" max="7626" width="8.28515625" style="123" customWidth="1"/>
    <col min="7627" max="7627" width="128.85546875" style="123" customWidth="1"/>
    <col min="7628" max="7628" width="8.85546875" style="123" customWidth="1"/>
    <col min="7629" max="7629" width="14.5703125" style="123" customWidth="1"/>
    <col min="7630" max="7633" width="10.140625" style="123" customWidth="1"/>
    <col min="7634" max="7634" width="14.42578125" style="123" customWidth="1"/>
    <col min="7635" max="7635" width="18.7109375" style="123" customWidth="1"/>
    <col min="7636" max="7636" width="18.28515625" style="123" customWidth="1"/>
    <col min="7637" max="7638" width="18.7109375" style="123" customWidth="1"/>
    <col min="7639" max="7642" width="9" style="123"/>
    <col min="7643" max="7643" width="11.5703125" style="123" customWidth="1"/>
    <col min="7644" max="7661" width="9" style="123"/>
    <col min="7662" max="7662" width="22.42578125" style="123" customWidth="1"/>
    <col min="7663" max="7710" width="9" style="123"/>
    <col min="7711" max="7711" width="7.42578125" style="123" customWidth="1"/>
    <col min="7712" max="7712" width="44.7109375" style="123" customWidth="1"/>
    <col min="7713" max="7713" width="7.42578125" style="123" customWidth="1"/>
    <col min="7714" max="7714" width="9.42578125" style="123" customWidth="1"/>
    <col min="7715" max="7715" width="10.28515625" style="123" customWidth="1"/>
    <col min="7716" max="7716" width="9" style="123"/>
    <col min="7717" max="7717" width="26.140625" style="123" customWidth="1"/>
    <col min="7718" max="7880" width="9" style="123"/>
    <col min="7881" max="7881" width="6.28515625" style="123" customWidth="1"/>
    <col min="7882" max="7882" width="8.28515625" style="123" customWidth="1"/>
    <col min="7883" max="7883" width="128.85546875" style="123" customWidth="1"/>
    <col min="7884" max="7884" width="8.85546875" style="123" customWidth="1"/>
    <col min="7885" max="7885" width="14.5703125" style="123" customWidth="1"/>
    <col min="7886" max="7889" width="10.140625" style="123" customWidth="1"/>
    <col min="7890" max="7890" width="14.42578125" style="123" customWidth="1"/>
    <col min="7891" max="7891" width="18.7109375" style="123" customWidth="1"/>
    <col min="7892" max="7892" width="18.28515625" style="123" customWidth="1"/>
    <col min="7893" max="7894" width="18.7109375" style="123" customWidth="1"/>
    <col min="7895" max="7898" width="9" style="123"/>
    <col min="7899" max="7899" width="11.5703125" style="123" customWidth="1"/>
    <col min="7900" max="7917" width="9" style="123"/>
    <col min="7918" max="7918" width="22.42578125" style="123" customWidth="1"/>
    <col min="7919" max="7966" width="9" style="123"/>
    <col min="7967" max="7967" width="7.42578125" style="123" customWidth="1"/>
    <col min="7968" max="7968" width="44.7109375" style="123" customWidth="1"/>
    <col min="7969" max="7969" width="7.42578125" style="123" customWidth="1"/>
    <col min="7970" max="7970" width="9.42578125" style="123" customWidth="1"/>
    <col min="7971" max="7971" width="10.28515625" style="123" customWidth="1"/>
    <col min="7972" max="7972" width="9" style="123"/>
    <col min="7973" max="7973" width="26.140625" style="123" customWidth="1"/>
    <col min="7974" max="8136" width="9" style="123"/>
    <col min="8137" max="8137" width="6.28515625" style="123" customWidth="1"/>
    <col min="8138" max="8138" width="8.28515625" style="123" customWidth="1"/>
    <col min="8139" max="8139" width="128.85546875" style="123" customWidth="1"/>
    <col min="8140" max="8140" width="8.85546875" style="123" customWidth="1"/>
    <col min="8141" max="8141" width="14.5703125" style="123" customWidth="1"/>
    <col min="8142" max="8145" width="10.140625" style="123" customWidth="1"/>
    <col min="8146" max="8146" width="14.42578125" style="123" customWidth="1"/>
    <col min="8147" max="8147" width="18.7109375" style="123" customWidth="1"/>
    <col min="8148" max="8148" width="18.28515625" style="123" customWidth="1"/>
    <col min="8149" max="8150" width="18.7109375" style="123" customWidth="1"/>
    <col min="8151" max="8154" width="9" style="123"/>
    <col min="8155" max="8155" width="11.5703125" style="123" customWidth="1"/>
    <col min="8156" max="8173" width="9" style="123"/>
    <col min="8174" max="8174" width="22.42578125" style="123" customWidth="1"/>
    <col min="8175" max="8222" width="9" style="123"/>
    <col min="8223" max="8223" width="7.42578125" style="123" customWidth="1"/>
    <col min="8224" max="8224" width="44.7109375" style="123" customWidth="1"/>
    <col min="8225" max="8225" width="7.42578125" style="123" customWidth="1"/>
    <col min="8226" max="8226" width="9.42578125" style="123" customWidth="1"/>
    <col min="8227" max="8227" width="10.28515625" style="123" customWidth="1"/>
    <col min="8228" max="8228" width="9" style="123"/>
    <col min="8229" max="8229" width="26.140625" style="123" customWidth="1"/>
    <col min="8230" max="8392" width="9" style="123"/>
    <col min="8393" max="8393" width="6.28515625" style="123" customWidth="1"/>
    <col min="8394" max="8394" width="8.28515625" style="123" customWidth="1"/>
    <col min="8395" max="8395" width="128.85546875" style="123" customWidth="1"/>
    <col min="8396" max="8396" width="8.85546875" style="123" customWidth="1"/>
    <col min="8397" max="8397" width="14.5703125" style="123" customWidth="1"/>
    <col min="8398" max="8401" width="10.140625" style="123" customWidth="1"/>
    <col min="8402" max="8402" width="14.42578125" style="123" customWidth="1"/>
    <col min="8403" max="8403" width="18.7109375" style="123" customWidth="1"/>
    <col min="8404" max="8404" width="18.28515625" style="123" customWidth="1"/>
    <col min="8405" max="8406" width="18.7109375" style="123" customWidth="1"/>
    <col min="8407" max="8410" width="9" style="123"/>
    <col min="8411" max="8411" width="11.5703125" style="123" customWidth="1"/>
    <col min="8412" max="8429" width="9" style="123"/>
    <col min="8430" max="8430" width="22.42578125" style="123" customWidth="1"/>
    <col min="8431" max="8478" width="9" style="123"/>
    <col min="8479" max="8479" width="7.42578125" style="123" customWidth="1"/>
    <col min="8480" max="8480" width="44.7109375" style="123" customWidth="1"/>
    <col min="8481" max="8481" width="7.42578125" style="123" customWidth="1"/>
    <col min="8482" max="8482" width="9.42578125" style="123" customWidth="1"/>
    <col min="8483" max="8483" width="10.28515625" style="123" customWidth="1"/>
    <col min="8484" max="8484" width="9" style="123"/>
    <col min="8485" max="8485" width="26.140625" style="123" customWidth="1"/>
    <col min="8486" max="8648" width="9" style="123"/>
    <col min="8649" max="8649" width="6.28515625" style="123" customWidth="1"/>
    <col min="8650" max="8650" width="8.28515625" style="123" customWidth="1"/>
    <col min="8651" max="8651" width="128.85546875" style="123" customWidth="1"/>
    <col min="8652" max="8652" width="8.85546875" style="123" customWidth="1"/>
    <col min="8653" max="8653" width="14.5703125" style="123" customWidth="1"/>
    <col min="8654" max="8657" width="10.140625" style="123" customWidth="1"/>
    <col min="8658" max="8658" width="14.42578125" style="123" customWidth="1"/>
    <col min="8659" max="8659" width="18.7109375" style="123" customWidth="1"/>
    <col min="8660" max="8660" width="18.28515625" style="123" customWidth="1"/>
    <col min="8661" max="8662" width="18.7109375" style="123" customWidth="1"/>
    <col min="8663" max="8666" width="9" style="123"/>
    <col min="8667" max="8667" width="11.5703125" style="123" customWidth="1"/>
    <col min="8668" max="8685" width="9" style="123"/>
    <col min="8686" max="8686" width="22.42578125" style="123" customWidth="1"/>
    <col min="8687" max="8734" width="9" style="123"/>
    <col min="8735" max="8735" width="7.42578125" style="123" customWidth="1"/>
    <col min="8736" max="8736" width="44.7109375" style="123" customWidth="1"/>
    <col min="8737" max="8737" width="7.42578125" style="123" customWidth="1"/>
    <col min="8738" max="8738" width="9.42578125" style="123" customWidth="1"/>
    <col min="8739" max="8739" width="10.28515625" style="123" customWidth="1"/>
    <col min="8740" max="8740" width="9" style="123"/>
    <col min="8741" max="8741" width="26.140625" style="123" customWidth="1"/>
    <col min="8742" max="8904" width="9" style="123"/>
    <col min="8905" max="8905" width="6.28515625" style="123" customWidth="1"/>
    <col min="8906" max="8906" width="8.28515625" style="123" customWidth="1"/>
    <col min="8907" max="8907" width="128.85546875" style="123" customWidth="1"/>
    <col min="8908" max="8908" width="8.85546875" style="123" customWidth="1"/>
    <col min="8909" max="8909" width="14.5703125" style="123" customWidth="1"/>
    <col min="8910" max="8913" width="10.140625" style="123" customWidth="1"/>
    <col min="8914" max="8914" width="14.42578125" style="123" customWidth="1"/>
    <col min="8915" max="8915" width="18.7109375" style="123" customWidth="1"/>
    <col min="8916" max="8916" width="18.28515625" style="123" customWidth="1"/>
    <col min="8917" max="8918" width="18.7109375" style="123" customWidth="1"/>
    <col min="8919" max="8922" width="9" style="123"/>
    <col min="8923" max="8923" width="11.5703125" style="123" customWidth="1"/>
    <col min="8924" max="8941" width="9" style="123"/>
    <col min="8942" max="8942" width="22.42578125" style="123" customWidth="1"/>
    <col min="8943" max="8990" width="9" style="123"/>
    <col min="8991" max="8991" width="7.42578125" style="123" customWidth="1"/>
    <col min="8992" max="8992" width="44.7109375" style="123" customWidth="1"/>
    <col min="8993" max="8993" width="7.42578125" style="123" customWidth="1"/>
    <col min="8994" max="8994" width="9.42578125" style="123" customWidth="1"/>
    <col min="8995" max="8995" width="10.28515625" style="123" customWidth="1"/>
    <col min="8996" max="8996" width="9" style="123"/>
    <col min="8997" max="8997" width="26.140625" style="123" customWidth="1"/>
    <col min="8998" max="9160" width="9" style="123"/>
    <col min="9161" max="9161" width="6.28515625" style="123" customWidth="1"/>
    <col min="9162" max="9162" width="8.28515625" style="123" customWidth="1"/>
    <col min="9163" max="9163" width="128.85546875" style="123" customWidth="1"/>
    <col min="9164" max="9164" width="8.85546875" style="123" customWidth="1"/>
    <col min="9165" max="9165" width="14.5703125" style="123" customWidth="1"/>
    <col min="9166" max="9169" width="10.140625" style="123" customWidth="1"/>
    <col min="9170" max="9170" width="14.42578125" style="123" customWidth="1"/>
    <col min="9171" max="9171" width="18.7109375" style="123" customWidth="1"/>
    <col min="9172" max="9172" width="18.28515625" style="123" customWidth="1"/>
    <col min="9173" max="9174" width="18.7109375" style="123" customWidth="1"/>
    <col min="9175" max="9178" width="9" style="123"/>
    <col min="9179" max="9179" width="11.5703125" style="123" customWidth="1"/>
    <col min="9180" max="9197" width="9" style="123"/>
    <col min="9198" max="9198" width="22.42578125" style="123" customWidth="1"/>
    <col min="9199" max="9246" width="9" style="123"/>
    <col min="9247" max="9247" width="7.42578125" style="123" customWidth="1"/>
    <col min="9248" max="9248" width="44.7109375" style="123" customWidth="1"/>
    <col min="9249" max="9249" width="7.42578125" style="123" customWidth="1"/>
    <col min="9250" max="9250" width="9.42578125" style="123" customWidth="1"/>
    <col min="9251" max="9251" width="10.28515625" style="123" customWidth="1"/>
    <col min="9252" max="9252" width="9" style="123"/>
    <col min="9253" max="9253" width="26.140625" style="123" customWidth="1"/>
    <col min="9254" max="9416" width="9" style="123"/>
    <col min="9417" max="9417" width="6.28515625" style="123" customWidth="1"/>
    <col min="9418" max="9418" width="8.28515625" style="123" customWidth="1"/>
    <col min="9419" max="9419" width="128.85546875" style="123" customWidth="1"/>
    <col min="9420" max="9420" width="8.85546875" style="123" customWidth="1"/>
    <col min="9421" max="9421" width="14.5703125" style="123" customWidth="1"/>
    <col min="9422" max="9425" width="10.140625" style="123" customWidth="1"/>
    <col min="9426" max="9426" width="14.42578125" style="123" customWidth="1"/>
    <col min="9427" max="9427" width="18.7109375" style="123" customWidth="1"/>
    <col min="9428" max="9428" width="18.28515625" style="123" customWidth="1"/>
    <col min="9429" max="9430" width="18.7109375" style="123" customWidth="1"/>
    <col min="9431" max="9434" width="9" style="123"/>
    <col min="9435" max="9435" width="11.5703125" style="123" customWidth="1"/>
    <col min="9436" max="9453" width="9" style="123"/>
    <col min="9454" max="9454" width="22.42578125" style="123" customWidth="1"/>
    <col min="9455" max="9502" width="9" style="123"/>
    <col min="9503" max="9503" width="7.42578125" style="123" customWidth="1"/>
    <col min="9504" max="9504" width="44.7109375" style="123" customWidth="1"/>
    <col min="9505" max="9505" width="7.42578125" style="123" customWidth="1"/>
    <col min="9506" max="9506" width="9.42578125" style="123" customWidth="1"/>
    <col min="9507" max="9507" width="10.28515625" style="123" customWidth="1"/>
    <col min="9508" max="9508" width="9" style="123"/>
    <col min="9509" max="9509" width="26.140625" style="123" customWidth="1"/>
    <col min="9510" max="9672" width="9" style="123"/>
    <col min="9673" max="9673" width="6.28515625" style="123" customWidth="1"/>
    <col min="9674" max="9674" width="8.28515625" style="123" customWidth="1"/>
    <col min="9675" max="9675" width="128.85546875" style="123" customWidth="1"/>
    <col min="9676" max="9676" width="8.85546875" style="123" customWidth="1"/>
    <col min="9677" max="9677" width="14.5703125" style="123" customWidth="1"/>
    <col min="9678" max="9681" width="10.140625" style="123" customWidth="1"/>
    <col min="9682" max="9682" width="14.42578125" style="123" customWidth="1"/>
    <col min="9683" max="9683" width="18.7109375" style="123" customWidth="1"/>
    <col min="9684" max="9684" width="18.28515625" style="123" customWidth="1"/>
    <col min="9685" max="9686" width="18.7109375" style="123" customWidth="1"/>
    <col min="9687" max="9690" width="9" style="123"/>
    <col min="9691" max="9691" width="11.5703125" style="123" customWidth="1"/>
    <col min="9692" max="9709" width="9" style="123"/>
    <col min="9710" max="9710" width="22.42578125" style="123" customWidth="1"/>
    <col min="9711" max="9758" width="9" style="123"/>
    <col min="9759" max="9759" width="7.42578125" style="123" customWidth="1"/>
    <col min="9760" max="9760" width="44.7109375" style="123" customWidth="1"/>
    <col min="9761" max="9761" width="7.42578125" style="123" customWidth="1"/>
    <col min="9762" max="9762" width="9.42578125" style="123" customWidth="1"/>
    <col min="9763" max="9763" width="10.28515625" style="123" customWidth="1"/>
    <col min="9764" max="9764" width="9" style="123"/>
    <col min="9765" max="9765" width="26.140625" style="123" customWidth="1"/>
    <col min="9766" max="9928" width="9" style="123"/>
    <col min="9929" max="9929" width="6.28515625" style="123" customWidth="1"/>
    <col min="9930" max="9930" width="8.28515625" style="123" customWidth="1"/>
    <col min="9931" max="9931" width="128.85546875" style="123" customWidth="1"/>
    <col min="9932" max="9932" width="8.85546875" style="123" customWidth="1"/>
    <col min="9933" max="9933" width="14.5703125" style="123" customWidth="1"/>
    <col min="9934" max="9937" width="10.140625" style="123" customWidth="1"/>
    <col min="9938" max="9938" width="14.42578125" style="123" customWidth="1"/>
    <col min="9939" max="9939" width="18.7109375" style="123" customWidth="1"/>
    <col min="9940" max="9940" width="18.28515625" style="123" customWidth="1"/>
    <col min="9941" max="9942" width="18.7109375" style="123" customWidth="1"/>
    <col min="9943" max="9946" width="9" style="123"/>
    <col min="9947" max="9947" width="11.5703125" style="123" customWidth="1"/>
    <col min="9948" max="9965" width="9" style="123"/>
    <col min="9966" max="9966" width="22.42578125" style="123" customWidth="1"/>
    <col min="9967" max="10014" width="9" style="123"/>
    <col min="10015" max="10015" width="7.42578125" style="123" customWidth="1"/>
    <col min="10016" max="10016" width="44.7109375" style="123" customWidth="1"/>
    <col min="10017" max="10017" width="7.42578125" style="123" customWidth="1"/>
    <col min="10018" max="10018" width="9.42578125" style="123" customWidth="1"/>
    <col min="10019" max="10019" width="10.28515625" style="123" customWidth="1"/>
    <col min="10020" max="10020" width="9" style="123"/>
    <col min="10021" max="10021" width="26.140625" style="123" customWidth="1"/>
    <col min="10022" max="10184" width="9" style="123"/>
    <col min="10185" max="10185" width="6.28515625" style="123" customWidth="1"/>
    <col min="10186" max="10186" width="8.28515625" style="123" customWidth="1"/>
    <col min="10187" max="10187" width="128.85546875" style="123" customWidth="1"/>
    <col min="10188" max="10188" width="8.85546875" style="123" customWidth="1"/>
    <col min="10189" max="10189" width="14.5703125" style="123" customWidth="1"/>
    <col min="10190" max="10193" width="10.140625" style="123" customWidth="1"/>
    <col min="10194" max="10194" width="14.42578125" style="123" customWidth="1"/>
    <col min="10195" max="10195" width="18.7109375" style="123" customWidth="1"/>
    <col min="10196" max="10196" width="18.28515625" style="123" customWidth="1"/>
    <col min="10197" max="10198" width="18.7109375" style="123" customWidth="1"/>
    <col min="10199" max="10202" width="9" style="123"/>
    <col min="10203" max="10203" width="11.5703125" style="123" customWidth="1"/>
    <col min="10204" max="10221" width="9" style="123"/>
    <col min="10222" max="10222" width="22.42578125" style="123" customWidth="1"/>
    <col min="10223" max="10270" width="9" style="123"/>
    <col min="10271" max="10271" width="7.42578125" style="123" customWidth="1"/>
    <col min="10272" max="10272" width="44.7109375" style="123" customWidth="1"/>
    <col min="10273" max="10273" width="7.42578125" style="123" customWidth="1"/>
    <col min="10274" max="10274" width="9.42578125" style="123" customWidth="1"/>
    <col min="10275" max="10275" width="10.28515625" style="123" customWidth="1"/>
    <col min="10276" max="10276" width="9" style="123"/>
    <col min="10277" max="10277" width="26.140625" style="123" customWidth="1"/>
    <col min="10278" max="10440" width="9" style="123"/>
    <col min="10441" max="10441" width="6.28515625" style="123" customWidth="1"/>
    <col min="10442" max="10442" width="8.28515625" style="123" customWidth="1"/>
    <col min="10443" max="10443" width="128.85546875" style="123" customWidth="1"/>
    <col min="10444" max="10444" width="8.85546875" style="123" customWidth="1"/>
    <col min="10445" max="10445" width="14.5703125" style="123" customWidth="1"/>
    <col min="10446" max="10449" width="10.140625" style="123" customWidth="1"/>
    <col min="10450" max="10450" width="14.42578125" style="123" customWidth="1"/>
    <col min="10451" max="10451" width="18.7109375" style="123" customWidth="1"/>
    <col min="10452" max="10452" width="18.28515625" style="123" customWidth="1"/>
    <col min="10453" max="10454" width="18.7109375" style="123" customWidth="1"/>
    <col min="10455" max="10458" width="9" style="123"/>
    <col min="10459" max="10459" width="11.5703125" style="123" customWidth="1"/>
    <col min="10460" max="10477" width="9" style="123"/>
    <col min="10478" max="10478" width="22.42578125" style="123" customWidth="1"/>
    <col min="10479" max="10526" width="9" style="123"/>
    <col min="10527" max="10527" width="7.42578125" style="123" customWidth="1"/>
    <col min="10528" max="10528" width="44.7109375" style="123" customWidth="1"/>
    <col min="10529" max="10529" width="7.42578125" style="123" customWidth="1"/>
    <col min="10530" max="10530" width="9.42578125" style="123" customWidth="1"/>
    <col min="10531" max="10531" width="10.28515625" style="123" customWidth="1"/>
    <col min="10532" max="10532" width="9" style="123"/>
    <col min="10533" max="10533" width="26.140625" style="123" customWidth="1"/>
    <col min="10534" max="10696" width="9" style="123"/>
    <col min="10697" max="10697" width="6.28515625" style="123" customWidth="1"/>
    <col min="10698" max="10698" width="8.28515625" style="123" customWidth="1"/>
    <col min="10699" max="10699" width="128.85546875" style="123" customWidth="1"/>
    <col min="10700" max="10700" width="8.85546875" style="123" customWidth="1"/>
    <col min="10701" max="10701" width="14.5703125" style="123" customWidth="1"/>
    <col min="10702" max="10705" width="10.140625" style="123" customWidth="1"/>
    <col min="10706" max="10706" width="14.42578125" style="123" customWidth="1"/>
    <col min="10707" max="10707" width="18.7109375" style="123" customWidth="1"/>
    <col min="10708" max="10708" width="18.28515625" style="123" customWidth="1"/>
    <col min="10709" max="10710" width="18.7109375" style="123" customWidth="1"/>
    <col min="10711" max="10714" width="9" style="123"/>
    <col min="10715" max="10715" width="11.5703125" style="123" customWidth="1"/>
    <col min="10716" max="10733" width="9" style="123"/>
    <col min="10734" max="10734" width="22.42578125" style="123" customWidth="1"/>
    <col min="10735" max="10782" width="9" style="123"/>
    <col min="10783" max="10783" width="7.42578125" style="123" customWidth="1"/>
    <col min="10784" max="10784" width="44.7109375" style="123" customWidth="1"/>
    <col min="10785" max="10785" width="7.42578125" style="123" customWidth="1"/>
    <col min="10786" max="10786" width="9.42578125" style="123" customWidth="1"/>
    <col min="10787" max="10787" width="10.28515625" style="123" customWidth="1"/>
    <col min="10788" max="10788" width="9" style="123"/>
    <col min="10789" max="10789" width="26.140625" style="123" customWidth="1"/>
    <col min="10790" max="10952" width="9" style="123"/>
    <col min="10953" max="10953" width="6.28515625" style="123" customWidth="1"/>
    <col min="10954" max="10954" width="8.28515625" style="123" customWidth="1"/>
    <col min="10955" max="10955" width="128.85546875" style="123" customWidth="1"/>
    <col min="10956" max="10956" width="8.85546875" style="123" customWidth="1"/>
    <col min="10957" max="10957" width="14.5703125" style="123" customWidth="1"/>
    <col min="10958" max="10961" width="10.140625" style="123" customWidth="1"/>
    <col min="10962" max="10962" width="14.42578125" style="123" customWidth="1"/>
    <col min="10963" max="10963" width="18.7109375" style="123" customWidth="1"/>
    <col min="10964" max="10964" width="18.28515625" style="123" customWidth="1"/>
    <col min="10965" max="10966" width="18.7109375" style="123" customWidth="1"/>
    <col min="10967" max="10970" width="9" style="123"/>
    <col min="10971" max="10971" width="11.5703125" style="123" customWidth="1"/>
    <col min="10972" max="10989" width="9" style="123"/>
    <col min="10990" max="10990" width="22.42578125" style="123" customWidth="1"/>
    <col min="10991" max="11038" width="9" style="123"/>
    <col min="11039" max="11039" width="7.42578125" style="123" customWidth="1"/>
    <col min="11040" max="11040" width="44.7109375" style="123" customWidth="1"/>
    <col min="11041" max="11041" width="7.42578125" style="123" customWidth="1"/>
    <col min="11042" max="11042" width="9.42578125" style="123" customWidth="1"/>
    <col min="11043" max="11043" width="10.28515625" style="123" customWidth="1"/>
    <col min="11044" max="11044" width="9" style="123"/>
    <col min="11045" max="11045" width="26.140625" style="123" customWidth="1"/>
    <col min="11046" max="11208" width="9" style="123"/>
    <col min="11209" max="11209" width="6.28515625" style="123" customWidth="1"/>
    <col min="11210" max="11210" width="8.28515625" style="123" customWidth="1"/>
    <col min="11211" max="11211" width="128.85546875" style="123" customWidth="1"/>
    <col min="11212" max="11212" width="8.85546875" style="123" customWidth="1"/>
    <col min="11213" max="11213" width="14.5703125" style="123" customWidth="1"/>
    <col min="11214" max="11217" width="10.140625" style="123" customWidth="1"/>
    <col min="11218" max="11218" width="14.42578125" style="123" customWidth="1"/>
    <col min="11219" max="11219" width="18.7109375" style="123" customWidth="1"/>
    <col min="11220" max="11220" width="18.28515625" style="123" customWidth="1"/>
    <col min="11221" max="11222" width="18.7109375" style="123" customWidth="1"/>
    <col min="11223" max="11226" width="9" style="123"/>
    <col min="11227" max="11227" width="11.5703125" style="123" customWidth="1"/>
    <col min="11228" max="11245" width="9" style="123"/>
    <col min="11246" max="11246" width="22.42578125" style="123" customWidth="1"/>
    <col min="11247" max="11294" width="9" style="123"/>
    <col min="11295" max="11295" width="7.42578125" style="123" customWidth="1"/>
    <col min="11296" max="11296" width="44.7109375" style="123" customWidth="1"/>
    <col min="11297" max="11297" width="7.42578125" style="123" customWidth="1"/>
    <col min="11298" max="11298" width="9.42578125" style="123" customWidth="1"/>
    <col min="11299" max="11299" width="10.28515625" style="123" customWidth="1"/>
    <col min="11300" max="11300" width="9" style="123"/>
    <col min="11301" max="11301" width="26.140625" style="123" customWidth="1"/>
    <col min="11302" max="11464" width="9" style="123"/>
    <col min="11465" max="11465" width="6.28515625" style="123" customWidth="1"/>
    <col min="11466" max="11466" width="8.28515625" style="123" customWidth="1"/>
    <col min="11467" max="11467" width="128.85546875" style="123" customWidth="1"/>
    <col min="11468" max="11468" width="8.85546875" style="123" customWidth="1"/>
    <col min="11469" max="11469" width="14.5703125" style="123" customWidth="1"/>
    <col min="11470" max="11473" width="10.140625" style="123" customWidth="1"/>
    <col min="11474" max="11474" width="14.42578125" style="123" customWidth="1"/>
    <col min="11475" max="11475" width="18.7109375" style="123" customWidth="1"/>
    <col min="11476" max="11476" width="18.28515625" style="123" customWidth="1"/>
    <col min="11477" max="11478" width="18.7109375" style="123" customWidth="1"/>
    <col min="11479" max="11482" width="9" style="123"/>
    <col min="11483" max="11483" width="11.5703125" style="123" customWidth="1"/>
    <col min="11484" max="11501" width="9" style="123"/>
    <col min="11502" max="11502" width="22.42578125" style="123" customWidth="1"/>
    <col min="11503" max="11550" width="9" style="123"/>
    <col min="11551" max="11551" width="7.42578125" style="123" customWidth="1"/>
    <col min="11552" max="11552" width="44.7109375" style="123" customWidth="1"/>
    <col min="11553" max="11553" width="7.42578125" style="123" customWidth="1"/>
    <col min="11554" max="11554" width="9.42578125" style="123" customWidth="1"/>
    <col min="11555" max="11555" width="10.28515625" style="123" customWidth="1"/>
    <col min="11556" max="11556" width="9" style="123"/>
    <col min="11557" max="11557" width="26.140625" style="123" customWidth="1"/>
    <col min="11558" max="11720" width="9" style="123"/>
    <col min="11721" max="11721" width="6.28515625" style="123" customWidth="1"/>
    <col min="11722" max="11722" width="8.28515625" style="123" customWidth="1"/>
    <col min="11723" max="11723" width="128.85546875" style="123" customWidth="1"/>
    <col min="11724" max="11724" width="8.85546875" style="123" customWidth="1"/>
    <col min="11725" max="11725" width="14.5703125" style="123" customWidth="1"/>
    <col min="11726" max="11729" width="10.140625" style="123" customWidth="1"/>
    <col min="11730" max="11730" width="14.42578125" style="123" customWidth="1"/>
    <col min="11731" max="11731" width="18.7109375" style="123" customWidth="1"/>
    <col min="11732" max="11732" width="18.28515625" style="123" customWidth="1"/>
    <col min="11733" max="11734" width="18.7109375" style="123" customWidth="1"/>
    <col min="11735" max="11738" width="9" style="123"/>
    <col min="11739" max="11739" width="11.5703125" style="123" customWidth="1"/>
    <col min="11740" max="11757" width="9" style="123"/>
    <col min="11758" max="11758" width="22.42578125" style="123" customWidth="1"/>
    <col min="11759" max="11806" width="9" style="123"/>
    <col min="11807" max="11807" width="7.42578125" style="123" customWidth="1"/>
    <col min="11808" max="11808" width="44.7109375" style="123" customWidth="1"/>
    <col min="11809" max="11809" width="7.42578125" style="123" customWidth="1"/>
    <col min="11810" max="11810" width="9.42578125" style="123" customWidth="1"/>
    <col min="11811" max="11811" width="10.28515625" style="123" customWidth="1"/>
    <col min="11812" max="11812" width="9" style="123"/>
    <col min="11813" max="11813" width="26.140625" style="123" customWidth="1"/>
    <col min="11814" max="11976" width="9" style="123"/>
    <col min="11977" max="11977" width="6.28515625" style="123" customWidth="1"/>
    <col min="11978" max="11978" width="8.28515625" style="123" customWidth="1"/>
    <col min="11979" max="11979" width="128.85546875" style="123" customWidth="1"/>
    <col min="11980" max="11980" width="8.85546875" style="123" customWidth="1"/>
    <col min="11981" max="11981" width="14.5703125" style="123" customWidth="1"/>
    <col min="11982" max="11985" width="10.140625" style="123" customWidth="1"/>
    <col min="11986" max="11986" width="14.42578125" style="123" customWidth="1"/>
    <col min="11987" max="11987" width="18.7109375" style="123" customWidth="1"/>
    <col min="11988" max="11988" width="18.28515625" style="123" customWidth="1"/>
    <col min="11989" max="11990" width="18.7109375" style="123" customWidth="1"/>
    <col min="11991" max="11994" width="9" style="123"/>
    <col min="11995" max="11995" width="11.5703125" style="123" customWidth="1"/>
    <col min="11996" max="12013" width="9" style="123"/>
    <col min="12014" max="12014" width="22.42578125" style="123" customWidth="1"/>
    <col min="12015" max="12062" width="9" style="123"/>
    <col min="12063" max="12063" width="7.42578125" style="123" customWidth="1"/>
    <col min="12064" max="12064" width="44.7109375" style="123" customWidth="1"/>
    <col min="12065" max="12065" width="7.42578125" style="123" customWidth="1"/>
    <col min="12066" max="12066" width="9.42578125" style="123" customWidth="1"/>
    <col min="12067" max="12067" width="10.28515625" style="123" customWidth="1"/>
    <col min="12068" max="12068" width="9" style="123"/>
    <col min="12069" max="12069" width="26.140625" style="123" customWidth="1"/>
    <col min="12070" max="12232" width="9" style="123"/>
    <col min="12233" max="12233" width="6.28515625" style="123" customWidth="1"/>
    <col min="12234" max="12234" width="8.28515625" style="123" customWidth="1"/>
    <col min="12235" max="12235" width="128.85546875" style="123" customWidth="1"/>
    <col min="12236" max="12236" width="8.85546875" style="123" customWidth="1"/>
    <col min="12237" max="12237" width="14.5703125" style="123" customWidth="1"/>
    <col min="12238" max="12241" width="10.140625" style="123" customWidth="1"/>
    <col min="12242" max="12242" width="14.42578125" style="123" customWidth="1"/>
    <col min="12243" max="12243" width="18.7109375" style="123" customWidth="1"/>
    <col min="12244" max="12244" width="18.28515625" style="123" customWidth="1"/>
    <col min="12245" max="12246" width="18.7109375" style="123" customWidth="1"/>
    <col min="12247" max="12250" width="9" style="123"/>
    <col min="12251" max="12251" width="11.5703125" style="123" customWidth="1"/>
    <col min="12252" max="12269" width="9" style="123"/>
    <col min="12270" max="12270" width="22.42578125" style="123" customWidth="1"/>
    <col min="12271" max="12318" width="9" style="123"/>
    <col min="12319" max="12319" width="7.42578125" style="123" customWidth="1"/>
    <col min="12320" max="12320" width="44.7109375" style="123" customWidth="1"/>
    <col min="12321" max="12321" width="7.42578125" style="123" customWidth="1"/>
    <col min="12322" max="12322" width="9.42578125" style="123" customWidth="1"/>
    <col min="12323" max="12323" width="10.28515625" style="123" customWidth="1"/>
    <col min="12324" max="12324" width="9" style="123"/>
    <col min="12325" max="12325" width="26.140625" style="123" customWidth="1"/>
    <col min="12326" max="12488" width="9" style="123"/>
    <col min="12489" max="12489" width="6.28515625" style="123" customWidth="1"/>
    <col min="12490" max="12490" width="8.28515625" style="123" customWidth="1"/>
    <col min="12491" max="12491" width="128.85546875" style="123" customWidth="1"/>
    <col min="12492" max="12492" width="8.85546875" style="123" customWidth="1"/>
    <col min="12493" max="12493" width="14.5703125" style="123" customWidth="1"/>
    <col min="12494" max="12497" width="10.140625" style="123" customWidth="1"/>
    <col min="12498" max="12498" width="14.42578125" style="123" customWidth="1"/>
    <col min="12499" max="12499" width="18.7109375" style="123" customWidth="1"/>
    <col min="12500" max="12500" width="18.28515625" style="123" customWidth="1"/>
    <col min="12501" max="12502" width="18.7109375" style="123" customWidth="1"/>
    <col min="12503" max="12506" width="9" style="123"/>
    <col min="12507" max="12507" width="11.5703125" style="123" customWidth="1"/>
    <col min="12508" max="12525" width="9" style="123"/>
    <col min="12526" max="12526" width="22.42578125" style="123" customWidth="1"/>
    <col min="12527" max="12574" width="9" style="123"/>
    <col min="12575" max="12575" width="7.42578125" style="123" customWidth="1"/>
    <col min="12576" max="12576" width="44.7109375" style="123" customWidth="1"/>
    <col min="12577" max="12577" width="7.42578125" style="123" customWidth="1"/>
    <col min="12578" max="12578" width="9.42578125" style="123" customWidth="1"/>
    <col min="12579" max="12579" width="10.28515625" style="123" customWidth="1"/>
    <col min="12580" max="12580" width="9" style="123"/>
    <col min="12581" max="12581" width="26.140625" style="123" customWidth="1"/>
    <col min="12582" max="12744" width="9" style="123"/>
    <col min="12745" max="12745" width="6.28515625" style="123" customWidth="1"/>
    <col min="12746" max="12746" width="8.28515625" style="123" customWidth="1"/>
    <col min="12747" max="12747" width="128.85546875" style="123" customWidth="1"/>
    <col min="12748" max="12748" width="8.85546875" style="123" customWidth="1"/>
    <col min="12749" max="12749" width="14.5703125" style="123" customWidth="1"/>
    <col min="12750" max="12753" width="10.140625" style="123" customWidth="1"/>
    <col min="12754" max="12754" width="14.42578125" style="123" customWidth="1"/>
    <col min="12755" max="12755" width="18.7109375" style="123" customWidth="1"/>
    <col min="12756" max="12756" width="18.28515625" style="123" customWidth="1"/>
    <col min="12757" max="12758" width="18.7109375" style="123" customWidth="1"/>
    <col min="12759" max="12762" width="9" style="123"/>
    <col min="12763" max="12763" width="11.5703125" style="123" customWidth="1"/>
    <col min="12764" max="12781" width="9" style="123"/>
    <col min="12782" max="12782" width="22.42578125" style="123" customWidth="1"/>
    <col min="12783" max="12830" width="9" style="123"/>
    <col min="12831" max="12831" width="7.42578125" style="123" customWidth="1"/>
    <col min="12832" max="12832" width="44.7109375" style="123" customWidth="1"/>
    <col min="12833" max="12833" width="7.42578125" style="123" customWidth="1"/>
    <col min="12834" max="12834" width="9.42578125" style="123" customWidth="1"/>
    <col min="12835" max="12835" width="10.28515625" style="123" customWidth="1"/>
    <col min="12836" max="12836" width="9" style="123"/>
    <col min="12837" max="12837" width="26.140625" style="123" customWidth="1"/>
    <col min="12838" max="13000" width="9" style="123"/>
    <col min="13001" max="13001" width="6.28515625" style="123" customWidth="1"/>
    <col min="13002" max="13002" width="8.28515625" style="123" customWidth="1"/>
    <col min="13003" max="13003" width="128.85546875" style="123" customWidth="1"/>
    <col min="13004" max="13004" width="8.85546875" style="123" customWidth="1"/>
    <col min="13005" max="13005" width="14.5703125" style="123" customWidth="1"/>
    <col min="13006" max="13009" width="10.140625" style="123" customWidth="1"/>
    <col min="13010" max="13010" width="14.42578125" style="123" customWidth="1"/>
    <col min="13011" max="13011" width="18.7109375" style="123" customWidth="1"/>
    <col min="13012" max="13012" width="18.28515625" style="123" customWidth="1"/>
    <col min="13013" max="13014" width="18.7109375" style="123" customWidth="1"/>
    <col min="13015" max="13018" width="9" style="123"/>
    <col min="13019" max="13019" width="11.5703125" style="123" customWidth="1"/>
    <col min="13020" max="13037" width="9" style="123"/>
    <col min="13038" max="13038" width="22.42578125" style="123" customWidth="1"/>
    <col min="13039" max="13086" width="9" style="123"/>
    <col min="13087" max="13087" width="7.42578125" style="123" customWidth="1"/>
    <col min="13088" max="13088" width="44.7109375" style="123" customWidth="1"/>
    <col min="13089" max="13089" width="7.42578125" style="123" customWidth="1"/>
    <col min="13090" max="13090" width="9.42578125" style="123" customWidth="1"/>
    <col min="13091" max="13091" width="10.28515625" style="123" customWidth="1"/>
    <col min="13092" max="13092" width="9" style="123"/>
    <col min="13093" max="13093" width="26.140625" style="123" customWidth="1"/>
    <col min="13094" max="13256" width="9" style="123"/>
    <col min="13257" max="13257" width="6.28515625" style="123" customWidth="1"/>
    <col min="13258" max="13258" width="8.28515625" style="123" customWidth="1"/>
    <col min="13259" max="13259" width="128.85546875" style="123" customWidth="1"/>
    <col min="13260" max="13260" width="8.85546875" style="123" customWidth="1"/>
    <col min="13261" max="13261" width="14.5703125" style="123" customWidth="1"/>
    <col min="13262" max="13265" width="10.140625" style="123" customWidth="1"/>
    <col min="13266" max="13266" width="14.42578125" style="123" customWidth="1"/>
    <col min="13267" max="13267" width="18.7109375" style="123" customWidth="1"/>
    <col min="13268" max="13268" width="18.28515625" style="123" customWidth="1"/>
    <col min="13269" max="13270" width="18.7109375" style="123" customWidth="1"/>
    <col min="13271" max="13274" width="9" style="123"/>
    <col min="13275" max="13275" width="11.5703125" style="123" customWidth="1"/>
    <col min="13276" max="13293" width="9" style="123"/>
    <col min="13294" max="13294" width="22.42578125" style="123" customWidth="1"/>
    <col min="13295" max="13342" width="9" style="123"/>
    <col min="13343" max="13343" width="7.42578125" style="123" customWidth="1"/>
    <col min="13344" max="13344" width="44.7109375" style="123" customWidth="1"/>
    <col min="13345" max="13345" width="7.42578125" style="123" customWidth="1"/>
    <col min="13346" max="13346" width="9.42578125" style="123" customWidth="1"/>
    <col min="13347" max="13347" width="10.28515625" style="123" customWidth="1"/>
    <col min="13348" max="13348" width="9" style="123"/>
    <col min="13349" max="13349" width="26.140625" style="123" customWidth="1"/>
    <col min="13350" max="13512" width="9" style="123"/>
    <col min="13513" max="13513" width="6.28515625" style="123" customWidth="1"/>
    <col min="13514" max="13514" width="8.28515625" style="123" customWidth="1"/>
    <col min="13515" max="13515" width="128.85546875" style="123" customWidth="1"/>
    <col min="13516" max="13516" width="8.85546875" style="123" customWidth="1"/>
    <col min="13517" max="13517" width="14.5703125" style="123" customWidth="1"/>
    <col min="13518" max="13521" width="10.140625" style="123" customWidth="1"/>
    <col min="13522" max="13522" width="14.42578125" style="123" customWidth="1"/>
    <col min="13523" max="13523" width="18.7109375" style="123" customWidth="1"/>
    <col min="13524" max="13524" width="18.28515625" style="123" customWidth="1"/>
    <col min="13525" max="13526" width="18.7109375" style="123" customWidth="1"/>
    <col min="13527" max="13530" width="9" style="123"/>
    <col min="13531" max="13531" width="11.5703125" style="123" customWidth="1"/>
    <col min="13532" max="13549" width="9" style="123"/>
    <col min="13550" max="13550" width="22.42578125" style="123" customWidth="1"/>
    <col min="13551" max="13598" width="9" style="123"/>
    <col min="13599" max="13599" width="7.42578125" style="123" customWidth="1"/>
    <col min="13600" max="13600" width="44.7109375" style="123" customWidth="1"/>
    <col min="13601" max="13601" width="7.42578125" style="123" customWidth="1"/>
    <col min="13602" max="13602" width="9.42578125" style="123" customWidth="1"/>
    <col min="13603" max="13603" width="10.28515625" style="123" customWidth="1"/>
    <col min="13604" max="13604" width="9" style="123"/>
    <col min="13605" max="13605" width="26.140625" style="123" customWidth="1"/>
    <col min="13606" max="13768" width="9" style="123"/>
    <col min="13769" max="13769" width="6.28515625" style="123" customWidth="1"/>
    <col min="13770" max="13770" width="8.28515625" style="123" customWidth="1"/>
    <col min="13771" max="13771" width="128.85546875" style="123" customWidth="1"/>
    <col min="13772" max="13772" width="8.85546875" style="123" customWidth="1"/>
    <col min="13773" max="13773" width="14.5703125" style="123" customWidth="1"/>
    <col min="13774" max="13777" width="10.140625" style="123" customWidth="1"/>
    <col min="13778" max="13778" width="14.42578125" style="123" customWidth="1"/>
    <col min="13779" max="13779" width="18.7109375" style="123" customWidth="1"/>
    <col min="13780" max="13780" width="18.28515625" style="123" customWidth="1"/>
    <col min="13781" max="13782" width="18.7109375" style="123" customWidth="1"/>
    <col min="13783" max="13786" width="9" style="123"/>
    <col min="13787" max="13787" width="11.5703125" style="123" customWidth="1"/>
    <col min="13788" max="13805" width="9" style="123"/>
    <col min="13806" max="13806" width="22.42578125" style="123" customWidth="1"/>
    <col min="13807" max="13854" width="9" style="123"/>
    <col min="13855" max="13855" width="7.42578125" style="123" customWidth="1"/>
    <col min="13856" max="13856" width="44.7109375" style="123" customWidth="1"/>
    <col min="13857" max="13857" width="7.42578125" style="123" customWidth="1"/>
    <col min="13858" max="13858" width="9.42578125" style="123" customWidth="1"/>
    <col min="13859" max="13859" width="10.28515625" style="123" customWidth="1"/>
    <col min="13860" max="13860" width="9" style="123"/>
    <col min="13861" max="13861" width="26.140625" style="123" customWidth="1"/>
    <col min="13862" max="14024" width="9" style="123"/>
    <col min="14025" max="14025" width="6.28515625" style="123" customWidth="1"/>
    <col min="14026" max="14026" width="8.28515625" style="123" customWidth="1"/>
    <col min="14027" max="14027" width="128.85546875" style="123" customWidth="1"/>
    <col min="14028" max="14028" width="8.85546875" style="123" customWidth="1"/>
    <col min="14029" max="14029" width="14.5703125" style="123" customWidth="1"/>
    <col min="14030" max="14033" width="10.140625" style="123" customWidth="1"/>
    <col min="14034" max="14034" width="14.42578125" style="123" customWidth="1"/>
    <col min="14035" max="14035" width="18.7109375" style="123" customWidth="1"/>
    <col min="14036" max="14036" width="18.28515625" style="123" customWidth="1"/>
    <col min="14037" max="14038" width="18.7109375" style="123" customWidth="1"/>
    <col min="14039" max="14042" width="9" style="123"/>
    <col min="14043" max="14043" width="11.5703125" style="123" customWidth="1"/>
    <col min="14044" max="14061" width="9" style="123"/>
    <col min="14062" max="14062" width="22.42578125" style="123" customWidth="1"/>
    <col min="14063" max="14110" width="9" style="123"/>
    <col min="14111" max="14111" width="7.42578125" style="123" customWidth="1"/>
    <col min="14112" max="14112" width="44.7109375" style="123" customWidth="1"/>
    <col min="14113" max="14113" width="7.42578125" style="123" customWidth="1"/>
    <col min="14114" max="14114" width="9.42578125" style="123" customWidth="1"/>
    <col min="14115" max="14115" width="10.28515625" style="123" customWidth="1"/>
    <col min="14116" max="14116" width="9" style="123"/>
    <col min="14117" max="14117" width="26.140625" style="123" customWidth="1"/>
    <col min="14118" max="14280" width="9" style="123"/>
    <col min="14281" max="14281" width="6.28515625" style="123" customWidth="1"/>
    <col min="14282" max="14282" width="8.28515625" style="123" customWidth="1"/>
    <col min="14283" max="14283" width="128.85546875" style="123" customWidth="1"/>
    <col min="14284" max="14284" width="8.85546875" style="123" customWidth="1"/>
    <col min="14285" max="14285" width="14.5703125" style="123" customWidth="1"/>
    <col min="14286" max="14289" width="10.140625" style="123" customWidth="1"/>
    <col min="14290" max="14290" width="14.42578125" style="123" customWidth="1"/>
    <col min="14291" max="14291" width="18.7109375" style="123" customWidth="1"/>
    <col min="14292" max="14292" width="18.28515625" style="123" customWidth="1"/>
    <col min="14293" max="14294" width="18.7109375" style="123" customWidth="1"/>
    <col min="14295" max="14298" width="9" style="123"/>
    <col min="14299" max="14299" width="11.5703125" style="123" customWidth="1"/>
    <col min="14300" max="14317" width="9" style="123"/>
    <col min="14318" max="14318" width="22.42578125" style="123" customWidth="1"/>
    <col min="14319" max="14366" width="9" style="123"/>
    <col min="14367" max="14367" width="7.42578125" style="123" customWidth="1"/>
    <col min="14368" max="14368" width="44.7109375" style="123" customWidth="1"/>
    <col min="14369" max="14369" width="7.42578125" style="123" customWidth="1"/>
    <col min="14370" max="14370" width="9.42578125" style="123" customWidth="1"/>
    <col min="14371" max="14371" width="10.28515625" style="123" customWidth="1"/>
    <col min="14372" max="14372" width="9" style="123"/>
    <col min="14373" max="14373" width="26.140625" style="123" customWidth="1"/>
    <col min="14374" max="14536" width="9" style="123"/>
    <col min="14537" max="14537" width="6.28515625" style="123" customWidth="1"/>
    <col min="14538" max="14538" width="8.28515625" style="123" customWidth="1"/>
    <col min="14539" max="14539" width="128.85546875" style="123" customWidth="1"/>
    <col min="14540" max="14540" width="8.85546875" style="123" customWidth="1"/>
    <col min="14541" max="14541" width="14.5703125" style="123" customWidth="1"/>
    <col min="14542" max="14545" width="10.140625" style="123" customWidth="1"/>
    <col min="14546" max="14546" width="14.42578125" style="123" customWidth="1"/>
    <col min="14547" max="14547" width="18.7109375" style="123" customWidth="1"/>
    <col min="14548" max="14548" width="18.28515625" style="123" customWidth="1"/>
    <col min="14549" max="14550" width="18.7109375" style="123" customWidth="1"/>
    <col min="14551" max="14554" width="9" style="123"/>
    <col min="14555" max="14555" width="11.5703125" style="123" customWidth="1"/>
    <col min="14556" max="14573" width="9" style="123"/>
    <col min="14574" max="14574" width="22.42578125" style="123" customWidth="1"/>
    <col min="14575" max="14622" width="9" style="123"/>
    <col min="14623" max="14623" width="7.42578125" style="123" customWidth="1"/>
    <col min="14624" max="14624" width="44.7109375" style="123" customWidth="1"/>
    <col min="14625" max="14625" width="7.42578125" style="123" customWidth="1"/>
    <col min="14626" max="14626" width="9.42578125" style="123" customWidth="1"/>
    <col min="14627" max="14627" width="10.28515625" style="123" customWidth="1"/>
    <col min="14628" max="14628" width="9" style="123"/>
    <col min="14629" max="14629" width="26.140625" style="123" customWidth="1"/>
    <col min="14630" max="14792" width="9" style="123"/>
    <col min="14793" max="14793" width="6.28515625" style="123" customWidth="1"/>
    <col min="14794" max="14794" width="8.28515625" style="123" customWidth="1"/>
    <col min="14795" max="14795" width="128.85546875" style="123" customWidth="1"/>
    <col min="14796" max="14796" width="8.85546875" style="123" customWidth="1"/>
    <col min="14797" max="14797" width="14.5703125" style="123" customWidth="1"/>
    <col min="14798" max="14801" width="10.140625" style="123" customWidth="1"/>
    <col min="14802" max="14802" width="14.42578125" style="123" customWidth="1"/>
    <col min="14803" max="14803" width="18.7109375" style="123" customWidth="1"/>
    <col min="14804" max="14804" width="18.28515625" style="123" customWidth="1"/>
    <col min="14805" max="14806" width="18.7109375" style="123" customWidth="1"/>
    <col min="14807" max="14810" width="9" style="123"/>
    <col min="14811" max="14811" width="11.5703125" style="123" customWidth="1"/>
    <col min="14812" max="14829" width="9" style="123"/>
    <col min="14830" max="14830" width="22.42578125" style="123" customWidth="1"/>
    <col min="14831" max="14878" width="9" style="123"/>
    <col min="14879" max="14879" width="7.42578125" style="123" customWidth="1"/>
    <col min="14880" max="14880" width="44.7109375" style="123" customWidth="1"/>
    <col min="14881" max="14881" width="7.42578125" style="123" customWidth="1"/>
    <col min="14882" max="14882" width="9.42578125" style="123" customWidth="1"/>
    <col min="14883" max="14883" width="10.28515625" style="123" customWidth="1"/>
    <col min="14884" max="14884" width="9" style="123"/>
    <col min="14885" max="14885" width="26.140625" style="123" customWidth="1"/>
    <col min="14886" max="15048" width="9" style="123"/>
    <col min="15049" max="15049" width="6.28515625" style="123" customWidth="1"/>
    <col min="15050" max="15050" width="8.28515625" style="123" customWidth="1"/>
    <col min="15051" max="15051" width="128.85546875" style="123" customWidth="1"/>
    <col min="15052" max="15052" width="8.85546875" style="123" customWidth="1"/>
    <col min="15053" max="15053" width="14.5703125" style="123" customWidth="1"/>
    <col min="15054" max="15057" width="10.140625" style="123" customWidth="1"/>
    <col min="15058" max="15058" width="14.42578125" style="123" customWidth="1"/>
    <col min="15059" max="15059" width="18.7109375" style="123" customWidth="1"/>
    <col min="15060" max="15060" width="18.28515625" style="123" customWidth="1"/>
    <col min="15061" max="15062" width="18.7109375" style="123" customWidth="1"/>
    <col min="15063" max="15066" width="9" style="123"/>
    <col min="15067" max="15067" width="11.5703125" style="123" customWidth="1"/>
    <col min="15068" max="15085" width="9" style="123"/>
    <col min="15086" max="15086" width="22.42578125" style="123" customWidth="1"/>
    <col min="15087" max="15134" width="9" style="123"/>
    <col min="15135" max="15135" width="7.42578125" style="123" customWidth="1"/>
    <col min="15136" max="15136" width="44.7109375" style="123" customWidth="1"/>
    <col min="15137" max="15137" width="7.42578125" style="123" customWidth="1"/>
    <col min="15138" max="15138" width="9.42578125" style="123" customWidth="1"/>
    <col min="15139" max="15139" width="10.28515625" style="123" customWidth="1"/>
    <col min="15140" max="15140" width="9" style="123"/>
    <col min="15141" max="15141" width="26.140625" style="123" customWidth="1"/>
    <col min="15142" max="15304" width="9" style="123"/>
    <col min="15305" max="15305" width="6.28515625" style="123" customWidth="1"/>
    <col min="15306" max="15306" width="8.28515625" style="123" customWidth="1"/>
    <col min="15307" max="15307" width="128.85546875" style="123" customWidth="1"/>
    <col min="15308" max="15308" width="8.85546875" style="123" customWidth="1"/>
    <col min="15309" max="15309" width="14.5703125" style="123" customWidth="1"/>
    <col min="15310" max="15313" width="10.140625" style="123" customWidth="1"/>
    <col min="15314" max="15314" width="14.42578125" style="123" customWidth="1"/>
    <col min="15315" max="15315" width="18.7109375" style="123" customWidth="1"/>
    <col min="15316" max="15316" width="18.28515625" style="123" customWidth="1"/>
    <col min="15317" max="15318" width="18.7109375" style="123" customWidth="1"/>
    <col min="15319" max="15322" width="9" style="123"/>
    <col min="15323" max="15323" width="11.5703125" style="123" customWidth="1"/>
    <col min="15324" max="15341" width="9" style="123"/>
    <col min="15342" max="15342" width="22.42578125" style="123" customWidth="1"/>
    <col min="15343" max="15390" width="9" style="123"/>
    <col min="15391" max="15391" width="7.42578125" style="123" customWidth="1"/>
    <col min="15392" max="15392" width="44.7109375" style="123" customWidth="1"/>
    <col min="15393" max="15393" width="7.42578125" style="123" customWidth="1"/>
    <col min="15394" max="15394" width="9.42578125" style="123" customWidth="1"/>
    <col min="15395" max="15395" width="10.28515625" style="123" customWidth="1"/>
    <col min="15396" max="15396" width="9" style="123"/>
    <col min="15397" max="15397" width="26.140625" style="123" customWidth="1"/>
    <col min="15398" max="15560" width="9" style="123"/>
    <col min="15561" max="15561" width="6.28515625" style="123" customWidth="1"/>
    <col min="15562" max="15562" width="8.28515625" style="123" customWidth="1"/>
    <col min="15563" max="15563" width="128.85546875" style="123" customWidth="1"/>
    <col min="15564" max="15564" width="8.85546875" style="123" customWidth="1"/>
    <col min="15565" max="15565" width="14.5703125" style="123" customWidth="1"/>
    <col min="15566" max="15569" width="10.140625" style="123" customWidth="1"/>
    <col min="15570" max="15570" width="14.42578125" style="123" customWidth="1"/>
    <col min="15571" max="15571" width="18.7109375" style="123" customWidth="1"/>
    <col min="15572" max="15572" width="18.28515625" style="123" customWidth="1"/>
    <col min="15573" max="15574" width="18.7109375" style="123" customWidth="1"/>
    <col min="15575" max="15578" width="9" style="123"/>
    <col min="15579" max="15579" width="11.5703125" style="123" customWidth="1"/>
    <col min="15580" max="15597" width="9" style="123"/>
    <col min="15598" max="15598" width="22.42578125" style="123" customWidth="1"/>
    <col min="15599" max="15646" width="9" style="123"/>
    <col min="15647" max="15647" width="7.42578125" style="123" customWidth="1"/>
    <col min="15648" max="15648" width="44.7109375" style="123" customWidth="1"/>
    <col min="15649" max="15649" width="7.42578125" style="123" customWidth="1"/>
    <col min="15650" max="15650" width="9.42578125" style="123" customWidth="1"/>
    <col min="15651" max="15651" width="10.28515625" style="123" customWidth="1"/>
    <col min="15652" max="15652" width="9" style="123"/>
    <col min="15653" max="15653" width="26.140625" style="123" customWidth="1"/>
    <col min="15654" max="15816" width="9" style="123"/>
    <col min="15817" max="15817" width="6.28515625" style="123" customWidth="1"/>
    <col min="15818" max="15818" width="8.28515625" style="123" customWidth="1"/>
    <col min="15819" max="15819" width="128.85546875" style="123" customWidth="1"/>
    <col min="15820" max="15820" width="8.85546875" style="123" customWidth="1"/>
    <col min="15821" max="15821" width="14.5703125" style="123" customWidth="1"/>
    <col min="15822" max="15825" width="10.140625" style="123" customWidth="1"/>
    <col min="15826" max="15826" width="14.42578125" style="123" customWidth="1"/>
    <col min="15827" max="15827" width="18.7109375" style="123" customWidth="1"/>
    <col min="15828" max="15828" width="18.28515625" style="123" customWidth="1"/>
    <col min="15829" max="15830" width="18.7109375" style="123" customWidth="1"/>
    <col min="15831" max="15834" width="9" style="123"/>
    <col min="15835" max="15835" width="11.5703125" style="123" customWidth="1"/>
    <col min="15836" max="15853" width="9" style="123"/>
    <col min="15854" max="15854" width="22.42578125" style="123" customWidth="1"/>
    <col min="15855" max="15902" width="9" style="123"/>
    <col min="15903" max="15903" width="7.42578125" style="123" customWidth="1"/>
    <col min="15904" max="15904" width="44.7109375" style="123" customWidth="1"/>
    <col min="15905" max="15905" width="7.42578125" style="123" customWidth="1"/>
    <col min="15906" max="15906" width="9.42578125" style="123" customWidth="1"/>
    <col min="15907" max="15907" width="10.28515625" style="123" customWidth="1"/>
    <col min="15908" max="15908" width="9" style="123"/>
    <col min="15909" max="15909" width="26.140625" style="123" customWidth="1"/>
    <col min="15910" max="16072" width="9" style="123"/>
    <col min="16073" max="16073" width="6.28515625" style="123" customWidth="1"/>
    <col min="16074" max="16074" width="8.28515625" style="123" customWidth="1"/>
    <col min="16075" max="16075" width="128.85546875" style="123" customWidth="1"/>
    <col min="16076" max="16076" width="8.85546875" style="123" customWidth="1"/>
    <col min="16077" max="16077" width="14.5703125" style="123" customWidth="1"/>
    <col min="16078" max="16081" width="10.140625" style="123" customWidth="1"/>
    <col min="16082" max="16082" width="14.42578125" style="123" customWidth="1"/>
    <col min="16083" max="16083" width="18.7109375" style="123" customWidth="1"/>
    <col min="16084" max="16084" width="18.28515625" style="123" customWidth="1"/>
    <col min="16085" max="16086" width="18.7109375" style="123" customWidth="1"/>
    <col min="16087" max="16090" width="9" style="123"/>
    <col min="16091" max="16091" width="11.5703125" style="123" customWidth="1"/>
    <col min="16092" max="16109" width="9" style="123"/>
    <col min="16110" max="16110" width="22.42578125" style="123" customWidth="1"/>
    <col min="16111" max="16158" width="9" style="123"/>
    <col min="16159" max="16159" width="7.42578125" style="123" customWidth="1"/>
    <col min="16160" max="16160" width="44.7109375" style="123" customWidth="1"/>
    <col min="16161" max="16161" width="7.42578125" style="123" customWidth="1"/>
    <col min="16162" max="16162" width="9.42578125" style="123" customWidth="1"/>
    <col min="16163" max="16163" width="10.28515625" style="123" customWidth="1"/>
    <col min="16164" max="16164" width="9" style="123"/>
    <col min="16165" max="16165" width="26.140625" style="123" customWidth="1"/>
    <col min="16166" max="16384" width="9" style="123"/>
  </cols>
  <sheetData>
    <row r="1" spans="1:33" s="96" customFormat="1">
      <c r="A1" s="342"/>
      <c r="B1" s="343"/>
      <c r="C1" s="343"/>
      <c r="D1" s="343"/>
      <c r="E1" s="343"/>
      <c r="F1" s="343"/>
      <c r="G1" s="343"/>
      <c r="H1" s="343"/>
      <c r="I1" s="343"/>
      <c r="J1" s="94"/>
      <c r="K1" s="94"/>
      <c r="L1" s="94"/>
      <c r="M1" s="94"/>
      <c r="N1" s="94"/>
      <c r="O1" s="94"/>
      <c r="P1" s="94"/>
      <c r="Q1" s="94"/>
      <c r="R1" s="94"/>
      <c r="S1" s="94"/>
      <c r="T1" s="94"/>
      <c r="U1" s="94"/>
      <c r="V1" s="94"/>
      <c r="W1" s="94"/>
      <c r="X1" s="95"/>
      <c r="Y1" s="95"/>
      <c r="Z1" s="95"/>
      <c r="AA1" s="95"/>
      <c r="AB1" s="95"/>
      <c r="AC1" s="95"/>
      <c r="AD1" s="95"/>
      <c r="AE1" s="95"/>
      <c r="AF1" s="95"/>
      <c r="AG1" s="95"/>
    </row>
    <row r="2" spans="1:33" s="96" customFormat="1">
      <c r="A2" s="344" t="s">
        <v>106</v>
      </c>
      <c r="B2" s="345"/>
      <c r="C2" s="345"/>
      <c r="D2" s="345"/>
      <c r="E2" s="345"/>
      <c r="F2" s="345"/>
      <c r="G2" s="345"/>
      <c r="H2" s="345"/>
      <c r="I2" s="345"/>
      <c r="J2" s="94"/>
      <c r="K2" s="94"/>
      <c r="L2" s="94"/>
      <c r="M2" s="94"/>
      <c r="N2" s="94"/>
      <c r="O2" s="94"/>
      <c r="P2" s="94"/>
      <c r="Q2" s="94"/>
      <c r="R2" s="94"/>
      <c r="S2" s="94"/>
      <c r="T2" s="94"/>
      <c r="U2" s="94"/>
      <c r="V2" s="94"/>
      <c r="W2" s="94"/>
      <c r="X2" s="95"/>
      <c r="Y2" s="95"/>
      <c r="Z2" s="95"/>
      <c r="AA2" s="95"/>
      <c r="AB2" s="95"/>
      <c r="AC2" s="95"/>
      <c r="AD2" s="95"/>
      <c r="AE2" s="95"/>
      <c r="AF2" s="95"/>
      <c r="AG2" s="95"/>
    </row>
    <row r="3" spans="1:33" s="98" customFormat="1" ht="48" customHeight="1">
      <c r="A3" s="97" t="s">
        <v>107</v>
      </c>
      <c r="B3" s="97" t="s">
        <v>108</v>
      </c>
      <c r="C3" s="97" t="s">
        <v>109</v>
      </c>
      <c r="D3" s="97" t="s">
        <v>17</v>
      </c>
      <c r="E3" s="97" t="s">
        <v>110</v>
      </c>
      <c r="F3" s="97" t="s">
        <v>111</v>
      </c>
      <c r="G3" s="97" t="s">
        <v>26</v>
      </c>
      <c r="H3" s="97" t="s">
        <v>27</v>
      </c>
      <c r="I3" s="97" t="s">
        <v>18</v>
      </c>
    </row>
    <row r="4" spans="1:33" s="105" customFormat="1">
      <c r="A4" s="99"/>
      <c r="B4" s="100"/>
      <c r="C4" s="101"/>
      <c r="D4" s="102" t="s">
        <v>112</v>
      </c>
      <c r="E4" s="99"/>
      <c r="F4" s="103"/>
      <c r="G4" s="104"/>
      <c r="H4" s="104"/>
      <c r="I4" s="104"/>
    </row>
    <row r="5" spans="1:33" s="105" customFormat="1" hidden="1">
      <c r="A5" s="106"/>
      <c r="B5" s="107"/>
      <c r="C5" s="101" t="s">
        <v>113</v>
      </c>
      <c r="D5" s="108" t="s">
        <v>113</v>
      </c>
      <c r="E5" s="106"/>
      <c r="F5" s="109"/>
      <c r="G5" s="110"/>
      <c r="H5" s="110"/>
      <c r="I5" s="110"/>
    </row>
    <row r="6" spans="1:33" s="105" customFormat="1" ht="66" hidden="1">
      <c r="A6" s="111"/>
      <c r="B6" s="112"/>
      <c r="C6" s="101" t="s">
        <v>113</v>
      </c>
      <c r="D6" s="113" t="s">
        <v>114</v>
      </c>
      <c r="E6" s="111"/>
      <c r="F6" s="114"/>
      <c r="G6" s="115"/>
      <c r="H6" s="115"/>
      <c r="I6" s="115"/>
    </row>
    <row r="7" spans="1:33" s="105" customFormat="1" ht="49.5" hidden="1">
      <c r="A7" s="111"/>
      <c r="B7" s="112"/>
      <c r="C7" s="101" t="s">
        <v>113</v>
      </c>
      <c r="D7" s="113" t="s">
        <v>115</v>
      </c>
      <c r="E7" s="111"/>
      <c r="F7" s="114"/>
      <c r="G7" s="115"/>
      <c r="H7" s="115"/>
      <c r="I7" s="115"/>
    </row>
    <row r="8" spans="1:33" s="105" customFormat="1" ht="49.5" hidden="1">
      <c r="A8" s="111"/>
      <c r="B8" s="112"/>
      <c r="C8" s="101" t="s">
        <v>113</v>
      </c>
      <c r="D8" s="113" t="s">
        <v>116</v>
      </c>
      <c r="E8" s="111"/>
      <c r="F8" s="114"/>
      <c r="G8" s="115"/>
      <c r="H8" s="115"/>
      <c r="I8" s="115"/>
    </row>
    <row r="9" spans="1:33" s="105" customFormat="1" ht="33" hidden="1">
      <c r="A9" s="111"/>
      <c r="B9" s="112"/>
      <c r="C9" s="101" t="s">
        <v>113</v>
      </c>
      <c r="D9" s="113" t="s">
        <v>117</v>
      </c>
      <c r="E9" s="111"/>
      <c r="F9" s="114"/>
      <c r="G9" s="115"/>
      <c r="H9" s="115"/>
      <c r="I9" s="115"/>
    </row>
    <row r="10" spans="1:33" s="105" customFormat="1" ht="33" hidden="1">
      <c r="A10" s="111"/>
      <c r="B10" s="112"/>
      <c r="C10" s="101" t="s">
        <v>113</v>
      </c>
      <c r="D10" s="113" t="s">
        <v>118</v>
      </c>
      <c r="E10" s="111"/>
      <c r="F10" s="114"/>
      <c r="G10" s="115"/>
      <c r="H10" s="115"/>
      <c r="I10" s="115"/>
    </row>
    <row r="11" spans="1:33" s="105" customFormat="1" ht="66" hidden="1">
      <c r="A11" s="111"/>
      <c r="B11" s="112"/>
      <c r="C11" s="101" t="s">
        <v>113</v>
      </c>
      <c r="D11" s="113" t="s">
        <v>119</v>
      </c>
      <c r="E11" s="111"/>
      <c r="F11" s="114"/>
      <c r="G11" s="115"/>
      <c r="H11" s="115"/>
      <c r="I11" s="115"/>
    </row>
    <row r="12" spans="1:33" s="105" customFormat="1" ht="33" hidden="1">
      <c r="A12" s="111"/>
      <c r="B12" s="112"/>
      <c r="C12" s="101" t="s">
        <v>113</v>
      </c>
      <c r="D12" s="113" t="s">
        <v>120</v>
      </c>
      <c r="E12" s="111"/>
      <c r="F12" s="114"/>
      <c r="G12" s="115"/>
      <c r="H12" s="115"/>
      <c r="I12" s="115"/>
    </row>
    <row r="13" spans="1:33" s="105" customFormat="1" ht="66" hidden="1">
      <c r="A13" s="111"/>
      <c r="B13" s="112"/>
      <c r="C13" s="101" t="s">
        <v>113</v>
      </c>
      <c r="D13" s="113" t="s">
        <v>121</v>
      </c>
      <c r="E13" s="111"/>
      <c r="F13" s="114"/>
      <c r="G13" s="115"/>
      <c r="H13" s="115"/>
      <c r="I13" s="115"/>
    </row>
    <row r="14" spans="1:33" s="105" customFormat="1" ht="49.5" hidden="1">
      <c r="A14" s="111"/>
      <c r="B14" s="112"/>
      <c r="C14" s="101" t="s">
        <v>113</v>
      </c>
      <c r="D14" s="113" t="s">
        <v>122</v>
      </c>
      <c r="E14" s="111"/>
      <c r="F14" s="114"/>
      <c r="G14" s="115"/>
      <c r="H14" s="115"/>
      <c r="I14" s="115"/>
    </row>
    <row r="15" spans="1:33" s="105" customFormat="1" ht="49.5" hidden="1">
      <c r="A15" s="111"/>
      <c r="B15" s="112"/>
      <c r="C15" s="101" t="s">
        <v>113</v>
      </c>
      <c r="D15" s="113" t="s">
        <v>123</v>
      </c>
      <c r="E15" s="111"/>
      <c r="F15" s="114"/>
      <c r="G15" s="115"/>
      <c r="H15" s="115"/>
      <c r="I15" s="115"/>
    </row>
    <row r="16" spans="1:33" s="98" customFormat="1" ht="33" hidden="1">
      <c r="A16" s="116"/>
      <c r="B16" s="117" t="s">
        <v>124</v>
      </c>
      <c r="C16" s="117" t="s">
        <v>124</v>
      </c>
      <c r="D16" s="116"/>
      <c r="E16" s="116"/>
      <c r="F16" s="116"/>
      <c r="G16" s="116"/>
      <c r="H16" s="118"/>
      <c r="I16" s="118"/>
    </row>
    <row r="17" spans="1:31" hidden="1">
      <c r="A17" s="119" t="s">
        <v>13</v>
      </c>
      <c r="B17" s="119"/>
      <c r="C17" s="120" t="s">
        <v>125</v>
      </c>
      <c r="D17" s="121" t="s">
        <v>125</v>
      </c>
      <c r="E17" s="121"/>
      <c r="F17" s="122"/>
      <c r="G17" s="122"/>
      <c r="H17" s="122"/>
      <c r="I17" s="122"/>
    </row>
    <row r="18" spans="1:31" s="98" customFormat="1" hidden="1">
      <c r="A18" s="124">
        <v>1</v>
      </c>
      <c r="B18" s="124"/>
      <c r="C18" s="125" t="s">
        <v>126</v>
      </c>
      <c r="D18" s="125" t="s">
        <v>126</v>
      </c>
      <c r="E18" s="126"/>
      <c r="F18" s="127"/>
      <c r="G18" s="127"/>
      <c r="H18" s="127"/>
      <c r="I18" s="127"/>
    </row>
    <row r="19" spans="1:31" s="98" customFormat="1" ht="148.5" hidden="1" customHeight="1">
      <c r="A19" s="128"/>
      <c r="B19" s="128"/>
      <c r="C19" s="129" t="s">
        <v>127</v>
      </c>
      <c r="D19" s="130" t="s">
        <v>128</v>
      </c>
      <c r="E19" s="131"/>
      <c r="F19" s="132" t="s">
        <v>2</v>
      </c>
      <c r="G19" s="133"/>
      <c r="H19" s="134"/>
      <c r="I19" s="135">
        <f>ROUND(IF(G19="R.O",0,SUM($H19*G19)),0)</f>
        <v>0</v>
      </c>
    </row>
    <row r="20" spans="1:31" s="98" customFormat="1" hidden="1">
      <c r="A20" s="124">
        <v>2</v>
      </c>
      <c r="B20" s="124"/>
      <c r="C20" s="125" t="s">
        <v>129</v>
      </c>
      <c r="D20" s="126" t="s">
        <v>129</v>
      </c>
      <c r="E20" s="126"/>
      <c r="F20" s="127"/>
      <c r="G20" s="127"/>
      <c r="H20" s="127"/>
      <c r="I20" s="135">
        <f t="shared" ref="I20:I83" si="0">ROUND(IF(G20="R.O",0,SUM($H20*G20)),0)</f>
        <v>0</v>
      </c>
    </row>
    <row r="21" spans="1:31" s="98" customFormat="1" ht="247.5" hidden="1">
      <c r="A21" s="128"/>
      <c r="B21" s="128"/>
      <c r="C21" s="129" t="s">
        <v>113</v>
      </c>
      <c r="D21" s="130" t="s">
        <v>130</v>
      </c>
      <c r="E21" s="131"/>
      <c r="F21" s="136"/>
      <c r="G21" s="136"/>
      <c r="H21" s="136"/>
      <c r="I21" s="135">
        <f t="shared" si="0"/>
        <v>0</v>
      </c>
    </row>
    <row r="22" spans="1:31" s="94" customFormat="1" ht="363" hidden="1">
      <c r="A22" s="137">
        <v>2.1</v>
      </c>
      <c r="B22" s="137"/>
      <c r="C22" s="129" t="s">
        <v>129</v>
      </c>
      <c r="D22" s="138" t="s">
        <v>131</v>
      </c>
      <c r="E22" s="139"/>
      <c r="F22" s="134"/>
      <c r="G22" s="132"/>
      <c r="H22" s="134"/>
      <c r="I22" s="135">
        <f t="shared" si="0"/>
        <v>0</v>
      </c>
      <c r="V22" s="95"/>
      <c r="W22" s="95"/>
      <c r="X22" s="95"/>
      <c r="Y22" s="95"/>
      <c r="Z22" s="95"/>
      <c r="AA22" s="95"/>
      <c r="AB22" s="95"/>
      <c r="AC22" s="95"/>
      <c r="AD22" s="95"/>
      <c r="AE22" s="95"/>
    </row>
    <row r="23" spans="1:31" ht="49.5" hidden="1">
      <c r="A23" s="136" t="s">
        <v>132</v>
      </c>
      <c r="B23" s="136"/>
      <c r="C23" s="113" t="s">
        <v>133</v>
      </c>
      <c r="D23" s="140" t="s">
        <v>133</v>
      </c>
      <c r="E23" s="141"/>
      <c r="F23" s="134"/>
      <c r="G23" s="134"/>
      <c r="H23" s="134"/>
      <c r="I23" s="135">
        <f t="shared" si="0"/>
        <v>0</v>
      </c>
    </row>
    <row r="24" spans="1:31" s="94" customFormat="1" hidden="1">
      <c r="A24" s="137" t="s">
        <v>134</v>
      </c>
      <c r="B24" s="137"/>
      <c r="C24" s="113" t="s">
        <v>135</v>
      </c>
      <c r="D24" s="142" t="s">
        <v>135</v>
      </c>
      <c r="E24" s="143"/>
      <c r="F24" s="132" t="s">
        <v>2</v>
      </c>
      <c r="G24" s="134"/>
      <c r="H24" s="144"/>
      <c r="I24" s="135">
        <f t="shared" si="0"/>
        <v>0</v>
      </c>
      <c r="V24" s="95"/>
      <c r="W24" s="95"/>
      <c r="X24" s="95"/>
      <c r="Y24" s="95"/>
      <c r="Z24" s="95"/>
      <c r="AA24" s="95"/>
      <c r="AB24" s="95"/>
      <c r="AC24" s="95"/>
      <c r="AD24" s="95"/>
      <c r="AE24" s="95"/>
    </row>
    <row r="25" spans="1:31" s="96" customFormat="1" hidden="1">
      <c r="A25" s="137" t="s">
        <v>136</v>
      </c>
      <c r="B25" s="137"/>
      <c r="C25" s="113" t="s">
        <v>137</v>
      </c>
      <c r="D25" s="142" t="s">
        <v>137</v>
      </c>
      <c r="E25" s="143"/>
      <c r="F25" s="132" t="s">
        <v>2</v>
      </c>
      <c r="G25" s="145"/>
      <c r="H25" s="144"/>
      <c r="I25" s="135">
        <f t="shared" si="0"/>
        <v>0</v>
      </c>
      <c r="J25" s="94"/>
      <c r="K25" s="94"/>
      <c r="L25" s="94"/>
      <c r="M25" s="94"/>
      <c r="N25" s="94"/>
      <c r="O25" s="94"/>
      <c r="P25" s="94"/>
      <c r="Q25" s="94"/>
      <c r="R25" s="94"/>
      <c r="S25" s="94"/>
      <c r="T25" s="94"/>
      <c r="U25" s="94"/>
      <c r="V25" s="95"/>
      <c r="W25" s="95"/>
      <c r="X25" s="95"/>
      <c r="Y25" s="95"/>
      <c r="Z25" s="95"/>
      <c r="AA25" s="95"/>
      <c r="AB25" s="95"/>
      <c r="AC25" s="95"/>
      <c r="AD25" s="95"/>
      <c r="AE25" s="95"/>
    </row>
    <row r="26" spans="1:31" s="96" customFormat="1" hidden="1">
      <c r="A26" s="137" t="s">
        <v>138</v>
      </c>
      <c r="B26" s="137"/>
      <c r="C26" s="113" t="s">
        <v>139</v>
      </c>
      <c r="D26" s="142" t="s">
        <v>139</v>
      </c>
      <c r="E26" s="143"/>
      <c r="F26" s="132" t="s">
        <v>2</v>
      </c>
      <c r="G26" s="145"/>
      <c r="H26" s="144"/>
      <c r="I26" s="135">
        <f t="shared" si="0"/>
        <v>0</v>
      </c>
      <c r="J26" s="94"/>
      <c r="K26" s="94"/>
      <c r="L26" s="94"/>
      <c r="M26" s="94"/>
      <c r="N26" s="94"/>
      <c r="O26" s="94"/>
      <c r="P26" s="94"/>
      <c r="Q26" s="94"/>
      <c r="R26" s="94"/>
      <c r="S26" s="94"/>
      <c r="T26" s="94"/>
      <c r="U26" s="94"/>
      <c r="V26" s="95"/>
      <c r="W26" s="95"/>
      <c r="X26" s="95"/>
      <c r="Y26" s="95"/>
      <c r="Z26" s="95"/>
      <c r="AA26" s="95"/>
      <c r="AB26" s="95"/>
      <c r="AC26" s="95"/>
      <c r="AD26" s="95"/>
      <c r="AE26" s="95"/>
    </row>
    <row r="27" spans="1:31" s="96" customFormat="1" hidden="1">
      <c r="A27" s="137" t="s">
        <v>140</v>
      </c>
      <c r="B27" s="137"/>
      <c r="C27" s="113" t="s">
        <v>141</v>
      </c>
      <c r="D27" s="142" t="s">
        <v>141</v>
      </c>
      <c r="E27" s="143"/>
      <c r="F27" s="132" t="s">
        <v>2</v>
      </c>
      <c r="G27" s="145"/>
      <c r="H27" s="144"/>
      <c r="I27" s="135">
        <f t="shared" si="0"/>
        <v>0</v>
      </c>
      <c r="J27" s="94"/>
      <c r="K27" s="94"/>
      <c r="L27" s="94"/>
      <c r="M27" s="94"/>
      <c r="N27" s="94"/>
      <c r="O27" s="94"/>
      <c r="P27" s="94"/>
      <c r="Q27" s="94"/>
      <c r="R27" s="94"/>
      <c r="S27" s="94"/>
      <c r="T27" s="94"/>
      <c r="U27" s="94"/>
      <c r="V27" s="95"/>
      <c r="W27" s="95"/>
      <c r="X27" s="95"/>
      <c r="Y27" s="95"/>
      <c r="Z27" s="95"/>
      <c r="AA27" s="95"/>
      <c r="AB27" s="95"/>
      <c r="AC27" s="95"/>
      <c r="AD27" s="95"/>
      <c r="AE27" s="95"/>
    </row>
    <row r="28" spans="1:31" ht="33" hidden="1">
      <c r="A28" s="136" t="s">
        <v>142</v>
      </c>
      <c r="B28" s="136"/>
      <c r="C28" s="113" t="s">
        <v>143</v>
      </c>
      <c r="D28" s="141" t="s">
        <v>143</v>
      </c>
      <c r="E28" s="141"/>
      <c r="F28" s="134"/>
      <c r="G28" s="134"/>
      <c r="H28" s="134"/>
      <c r="I28" s="135">
        <f t="shared" si="0"/>
        <v>0</v>
      </c>
    </row>
    <row r="29" spans="1:31" s="94" customFormat="1" hidden="1">
      <c r="A29" s="136" t="s">
        <v>144</v>
      </c>
      <c r="B29" s="137"/>
      <c r="C29" s="113" t="s">
        <v>135</v>
      </c>
      <c r="D29" s="142" t="s">
        <v>135</v>
      </c>
      <c r="E29" s="143"/>
      <c r="F29" s="132" t="s">
        <v>2</v>
      </c>
      <c r="G29" s="134"/>
      <c r="H29" s="144"/>
      <c r="I29" s="135">
        <f t="shared" si="0"/>
        <v>0</v>
      </c>
      <c r="V29" s="95"/>
      <c r="W29" s="95"/>
      <c r="X29" s="95"/>
      <c r="Y29" s="95"/>
      <c r="Z29" s="95"/>
      <c r="AA29" s="95"/>
      <c r="AB29" s="95"/>
      <c r="AC29" s="95"/>
      <c r="AD29" s="95"/>
      <c r="AE29" s="95"/>
    </row>
    <row r="30" spans="1:31" s="96" customFormat="1" hidden="1">
      <c r="A30" s="136" t="s">
        <v>145</v>
      </c>
      <c r="B30" s="137"/>
      <c r="C30" s="113" t="s">
        <v>137</v>
      </c>
      <c r="D30" s="142" t="s">
        <v>137</v>
      </c>
      <c r="E30" s="143"/>
      <c r="F30" s="132" t="s">
        <v>2</v>
      </c>
      <c r="G30" s="145"/>
      <c r="H30" s="144"/>
      <c r="I30" s="135">
        <f t="shared" si="0"/>
        <v>0</v>
      </c>
      <c r="J30" s="94"/>
      <c r="K30" s="94"/>
      <c r="L30" s="94"/>
      <c r="M30" s="94"/>
      <c r="N30" s="94"/>
      <c r="O30" s="94"/>
      <c r="P30" s="94"/>
      <c r="Q30" s="94"/>
      <c r="R30" s="94"/>
      <c r="S30" s="94"/>
      <c r="T30" s="94"/>
      <c r="U30" s="94"/>
      <c r="V30" s="95"/>
      <c r="W30" s="95"/>
      <c r="X30" s="95"/>
      <c r="Y30" s="95"/>
      <c r="Z30" s="95"/>
      <c r="AA30" s="95"/>
      <c r="AB30" s="95"/>
      <c r="AC30" s="95"/>
      <c r="AD30" s="95"/>
      <c r="AE30" s="95"/>
    </row>
    <row r="31" spans="1:31" s="96" customFormat="1" hidden="1">
      <c r="A31" s="136" t="s">
        <v>146</v>
      </c>
      <c r="B31" s="137"/>
      <c r="C31" s="113" t="s">
        <v>139</v>
      </c>
      <c r="D31" s="142" t="s">
        <v>139</v>
      </c>
      <c r="E31" s="143"/>
      <c r="F31" s="132" t="s">
        <v>2</v>
      </c>
      <c r="G31" s="145"/>
      <c r="H31" s="144"/>
      <c r="I31" s="135">
        <f t="shared" si="0"/>
        <v>0</v>
      </c>
      <c r="J31" s="94"/>
      <c r="K31" s="94"/>
      <c r="L31" s="94"/>
      <c r="M31" s="94"/>
      <c r="N31" s="94"/>
      <c r="O31" s="94"/>
      <c r="P31" s="94"/>
      <c r="Q31" s="94"/>
      <c r="R31" s="94"/>
      <c r="S31" s="94"/>
      <c r="T31" s="94"/>
      <c r="U31" s="94"/>
      <c r="V31" s="95"/>
      <c r="W31" s="95"/>
      <c r="X31" s="95"/>
      <c r="Y31" s="95"/>
      <c r="Z31" s="95"/>
      <c r="AA31" s="95"/>
      <c r="AB31" s="95"/>
      <c r="AC31" s="95"/>
      <c r="AD31" s="95"/>
      <c r="AE31" s="95"/>
    </row>
    <row r="32" spans="1:31" s="96" customFormat="1" hidden="1">
      <c r="A32" s="136" t="s">
        <v>147</v>
      </c>
      <c r="B32" s="137"/>
      <c r="C32" s="113" t="s">
        <v>141</v>
      </c>
      <c r="D32" s="142" t="s">
        <v>141</v>
      </c>
      <c r="E32" s="143"/>
      <c r="F32" s="132" t="s">
        <v>2</v>
      </c>
      <c r="G32" s="145"/>
      <c r="H32" s="144"/>
      <c r="I32" s="135">
        <f t="shared" si="0"/>
        <v>0</v>
      </c>
      <c r="J32" s="94"/>
      <c r="K32" s="94"/>
      <c r="L32" s="94"/>
      <c r="M32" s="94"/>
      <c r="N32" s="94"/>
      <c r="O32" s="94"/>
      <c r="P32" s="94"/>
      <c r="Q32" s="94"/>
      <c r="R32" s="94"/>
      <c r="S32" s="94"/>
      <c r="T32" s="94"/>
      <c r="U32" s="94"/>
      <c r="V32" s="95"/>
      <c r="W32" s="95"/>
      <c r="X32" s="95"/>
      <c r="Y32" s="95"/>
      <c r="Z32" s="95"/>
      <c r="AA32" s="95"/>
      <c r="AB32" s="95"/>
      <c r="AC32" s="95"/>
      <c r="AD32" s="95"/>
      <c r="AE32" s="95"/>
    </row>
    <row r="33" spans="1:33" ht="82.5" hidden="1">
      <c r="A33" s="136">
        <v>2.2000000000000002</v>
      </c>
      <c r="B33" s="136"/>
      <c r="C33" s="113" t="s">
        <v>148</v>
      </c>
      <c r="D33" s="146" t="s">
        <v>149</v>
      </c>
      <c r="E33" s="147"/>
      <c r="F33" s="134" t="s">
        <v>12</v>
      </c>
      <c r="G33" s="134"/>
      <c r="H33" s="134"/>
      <c r="I33" s="135">
        <f t="shared" si="0"/>
        <v>0</v>
      </c>
    </row>
    <row r="34" spans="1:33" ht="82.5" hidden="1">
      <c r="A34" s="136">
        <v>2.2999999999999998</v>
      </c>
      <c r="B34" s="136"/>
      <c r="C34" s="113" t="s">
        <v>150</v>
      </c>
      <c r="D34" s="146" t="s">
        <v>151</v>
      </c>
      <c r="E34" s="148"/>
      <c r="F34" s="134" t="s">
        <v>12</v>
      </c>
      <c r="G34" s="134"/>
      <c r="H34" s="149"/>
      <c r="I34" s="135">
        <f t="shared" si="0"/>
        <v>0</v>
      </c>
    </row>
    <row r="35" spans="1:33" s="98" customFormat="1" hidden="1">
      <c r="A35" s="124">
        <v>3</v>
      </c>
      <c r="B35" s="124"/>
      <c r="C35" s="125" t="s">
        <v>152</v>
      </c>
      <c r="D35" s="126" t="s">
        <v>152</v>
      </c>
      <c r="E35" s="126"/>
      <c r="F35" s="127"/>
      <c r="G35" s="127"/>
      <c r="H35" s="127"/>
      <c r="I35" s="135">
        <f t="shared" si="0"/>
        <v>0</v>
      </c>
    </row>
    <row r="36" spans="1:33" ht="313.5" hidden="1">
      <c r="A36" s="136">
        <v>3.1</v>
      </c>
      <c r="B36" s="136"/>
      <c r="C36" s="113" t="s">
        <v>153</v>
      </c>
      <c r="D36" s="150" t="s">
        <v>154</v>
      </c>
      <c r="E36" s="151"/>
      <c r="F36" s="134"/>
      <c r="G36" s="134"/>
      <c r="H36" s="134"/>
      <c r="I36" s="135">
        <f t="shared" si="0"/>
        <v>0</v>
      </c>
    </row>
    <row r="37" spans="1:33" ht="49.5" hidden="1">
      <c r="A37" s="136" t="s">
        <v>155</v>
      </c>
      <c r="B37" s="136"/>
      <c r="C37" s="113" t="s">
        <v>133</v>
      </c>
      <c r="D37" s="140" t="s">
        <v>133</v>
      </c>
      <c r="E37" s="141"/>
      <c r="F37" s="134" t="s">
        <v>1</v>
      </c>
      <c r="G37" s="134"/>
      <c r="H37" s="134"/>
      <c r="I37" s="135">
        <f t="shared" si="0"/>
        <v>0</v>
      </c>
    </row>
    <row r="38" spans="1:33" ht="33" hidden="1">
      <c r="A38" s="136" t="s">
        <v>156</v>
      </c>
      <c r="B38" s="136"/>
      <c r="C38" s="113" t="s">
        <v>143</v>
      </c>
      <c r="D38" s="141" t="s">
        <v>143</v>
      </c>
      <c r="E38" s="141"/>
      <c r="F38" s="134" t="s">
        <v>1</v>
      </c>
      <c r="G38" s="134"/>
      <c r="H38" s="134"/>
      <c r="I38" s="135">
        <f t="shared" si="0"/>
        <v>0</v>
      </c>
    </row>
    <row r="39" spans="1:33" s="98" customFormat="1" hidden="1">
      <c r="A39" s="124">
        <v>4</v>
      </c>
      <c r="B39" s="124"/>
      <c r="C39" s="125" t="s">
        <v>157</v>
      </c>
      <c r="D39" s="126" t="s">
        <v>157</v>
      </c>
      <c r="E39" s="126"/>
      <c r="F39" s="127"/>
      <c r="G39" s="127"/>
      <c r="H39" s="127"/>
      <c r="I39" s="135">
        <f t="shared" si="0"/>
        <v>0</v>
      </c>
    </row>
    <row r="40" spans="1:33" ht="247.5" hidden="1">
      <c r="A40" s="136">
        <v>4.0999999999999996</v>
      </c>
      <c r="B40" s="136"/>
      <c r="C40" s="113" t="s">
        <v>158</v>
      </c>
      <c r="D40" s="152" t="s">
        <v>159</v>
      </c>
      <c r="E40" s="153"/>
      <c r="F40" s="134"/>
      <c r="G40" s="134"/>
      <c r="H40" s="149"/>
      <c r="I40" s="135">
        <f t="shared" si="0"/>
        <v>0</v>
      </c>
    </row>
    <row r="41" spans="1:33" ht="33" hidden="1">
      <c r="A41" s="136" t="s">
        <v>160</v>
      </c>
      <c r="B41" s="136"/>
      <c r="C41" s="113" t="s">
        <v>161</v>
      </c>
      <c r="D41" s="142" t="s">
        <v>161</v>
      </c>
      <c r="E41" s="154"/>
      <c r="F41" s="134" t="s">
        <v>11</v>
      </c>
      <c r="G41" s="134"/>
      <c r="H41" s="149"/>
      <c r="I41" s="135">
        <f t="shared" si="0"/>
        <v>0</v>
      </c>
    </row>
    <row r="42" spans="1:33" s="94" customFormat="1" ht="33" hidden="1">
      <c r="A42" s="137" t="s">
        <v>162</v>
      </c>
      <c r="B42" s="137"/>
      <c r="C42" s="129" t="s">
        <v>163</v>
      </c>
      <c r="D42" s="142" t="s">
        <v>163</v>
      </c>
      <c r="E42" s="155"/>
      <c r="F42" s="134" t="s">
        <v>11</v>
      </c>
      <c r="G42" s="132"/>
      <c r="H42" s="134"/>
      <c r="I42" s="135">
        <f t="shared" si="0"/>
        <v>0</v>
      </c>
      <c r="X42" s="95"/>
      <c r="Y42" s="95"/>
      <c r="Z42" s="95"/>
      <c r="AA42" s="95"/>
      <c r="AB42" s="95"/>
      <c r="AC42" s="95"/>
      <c r="AD42" s="95"/>
      <c r="AE42" s="95"/>
      <c r="AF42" s="95"/>
      <c r="AG42" s="95"/>
    </row>
    <row r="43" spans="1:33" s="98" customFormat="1" hidden="1">
      <c r="A43" s="124">
        <v>5</v>
      </c>
      <c r="B43" s="124"/>
      <c r="C43" s="125" t="s">
        <v>164</v>
      </c>
      <c r="D43" s="126" t="s">
        <v>164</v>
      </c>
      <c r="E43" s="126"/>
      <c r="F43" s="127"/>
      <c r="G43" s="127"/>
      <c r="H43" s="127"/>
      <c r="I43" s="135">
        <f t="shared" si="0"/>
        <v>0</v>
      </c>
    </row>
    <row r="44" spans="1:33" ht="409.5" hidden="1">
      <c r="A44" s="136">
        <v>5.0999999999999996</v>
      </c>
      <c r="B44" s="136"/>
      <c r="C44" s="113" t="s">
        <v>165</v>
      </c>
      <c r="D44" s="156" t="s">
        <v>166</v>
      </c>
      <c r="E44" s="157"/>
      <c r="F44" s="158"/>
      <c r="G44" s="158"/>
      <c r="H44" s="158"/>
      <c r="I44" s="135">
        <f t="shared" si="0"/>
        <v>0</v>
      </c>
    </row>
    <row r="45" spans="1:33" ht="49.5" hidden="1">
      <c r="A45" s="128" t="s">
        <v>167</v>
      </c>
      <c r="B45" s="128"/>
      <c r="C45" s="159" t="s">
        <v>168</v>
      </c>
      <c r="D45" s="152" t="s">
        <v>168</v>
      </c>
      <c r="E45" s="155"/>
      <c r="F45" s="158" t="s">
        <v>11</v>
      </c>
      <c r="G45" s="160"/>
      <c r="H45" s="134"/>
      <c r="I45" s="135">
        <f t="shared" si="0"/>
        <v>0</v>
      </c>
    </row>
    <row r="46" spans="1:33" ht="363" hidden="1">
      <c r="A46" s="136">
        <v>5.2</v>
      </c>
      <c r="B46" s="136"/>
      <c r="C46" s="113" t="s">
        <v>169</v>
      </c>
      <c r="D46" s="152" t="s">
        <v>170</v>
      </c>
      <c r="E46" s="153"/>
      <c r="F46" s="158"/>
      <c r="G46" s="158"/>
      <c r="H46" s="158"/>
      <c r="I46" s="135">
        <f t="shared" si="0"/>
        <v>0</v>
      </c>
    </row>
    <row r="47" spans="1:33" ht="33" hidden="1">
      <c r="A47" s="128" t="s">
        <v>171</v>
      </c>
      <c r="B47" s="128"/>
      <c r="C47" s="159" t="s">
        <v>172</v>
      </c>
      <c r="D47" s="152" t="s">
        <v>172</v>
      </c>
      <c r="E47" s="155"/>
      <c r="F47" s="158" t="s">
        <v>11</v>
      </c>
      <c r="G47" s="158"/>
      <c r="H47" s="158"/>
      <c r="I47" s="135">
        <f t="shared" si="0"/>
        <v>0</v>
      </c>
    </row>
    <row r="48" spans="1:33" ht="165" hidden="1">
      <c r="A48" s="136">
        <v>5.3</v>
      </c>
      <c r="B48" s="136"/>
      <c r="C48" s="113" t="s">
        <v>173</v>
      </c>
      <c r="D48" s="161" t="s">
        <v>174</v>
      </c>
      <c r="E48" s="162"/>
      <c r="F48" s="136" t="s">
        <v>1</v>
      </c>
      <c r="G48" s="133"/>
      <c r="H48" s="134"/>
      <c r="I48" s="135">
        <f t="shared" si="0"/>
        <v>0</v>
      </c>
    </row>
    <row r="49" spans="1:30" s="166" customFormat="1" ht="82.5" hidden="1">
      <c r="A49" s="136">
        <v>5.4</v>
      </c>
      <c r="B49" s="136"/>
      <c r="C49" s="113" t="s">
        <v>175</v>
      </c>
      <c r="D49" s="163" t="s">
        <v>176</v>
      </c>
      <c r="E49" s="163"/>
      <c r="F49" s="164" t="s">
        <v>14</v>
      </c>
      <c r="G49" s="158"/>
      <c r="H49" s="165"/>
      <c r="I49" s="135">
        <f t="shared" si="0"/>
        <v>0</v>
      </c>
      <c r="J49" s="123"/>
      <c r="K49" s="123"/>
      <c r="L49" s="123"/>
      <c r="M49" s="123"/>
      <c r="N49" s="123"/>
      <c r="O49" s="123"/>
      <c r="P49" s="123"/>
      <c r="Q49" s="123"/>
    </row>
    <row r="50" spans="1:30" s="166" customFormat="1" ht="66" hidden="1">
      <c r="A50" s="136">
        <v>5.5</v>
      </c>
      <c r="B50" s="136"/>
      <c r="C50" s="167" t="s">
        <v>177</v>
      </c>
      <c r="D50" s="140" t="s">
        <v>178</v>
      </c>
      <c r="E50" s="141"/>
      <c r="F50" s="164"/>
      <c r="G50" s="168"/>
      <c r="H50" s="165"/>
      <c r="I50" s="135">
        <f t="shared" si="0"/>
        <v>0</v>
      </c>
      <c r="J50" s="123"/>
      <c r="K50" s="123"/>
      <c r="L50" s="123"/>
      <c r="M50" s="123"/>
      <c r="N50" s="123"/>
      <c r="O50" s="123"/>
      <c r="P50" s="123"/>
      <c r="Q50" s="123"/>
    </row>
    <row r="51" spans="1:30" s="166" customFormat="1" hidden="1">
      <c r="A51" s="136" t="s">
        <v>179</v>
      </c>
      <c r="B51" s="136"/>
      <c r="C51" s="113" t="s">
        <v>180</v>
      </c>
      <c r="D51" s="169" t="s">
        <v>181</v>
      </c>
      <c r="E51" s="170"/>
      <c r="F51" s="164" t="s">
        <v>14</v>
      </c>
      <c r="G51" s="168"/>
      <c r="H51" s="134"/>
      <c r="I51" s="135">
        <f t="shared" si="0"/>
        <v>0</v>
      </c>
      <c r="J51" s="123"/>
      <c r="K51" s="123"/>
      <c r="L51" s="123"/>
      <c r="M51" s="123"/>
      <c r="N51" s="123"/>
      <c r="O51" s="123"/>
      <c r="P51" s="123"/>
      <c r="Q51" s="123"/>
    </row>
    <row r="52" spans="1:30" s="98" customFormat="1" hidden="1">
      <c r="A52" s="124">
        <v>6</v>
      </c>
      <c r="B52" s="124"/>
      <c r="C52" s="125" t="s">
        <v>182</v>
      </c>
      <c r="D52" s="126" t="s">
        <v>182</v>
      </c>
      <c r="E52" s="126"/>
      <c r="F52" s="127"/>
      <c r="G52" s="127"/>
      <c r="H52" s="127"/>
      <c r="I52" s="135">
        <f t="shared" si="0"/>
        <v>0</v>
      </c>
    </row>
    <row r="53" spans="1:30" s="94" customFormat="1" ht="198" hidden="1">
      <c r="A53" s="137">
        <v>6.1</v>
      </c>
      <c r="B53" s="137"/>
      <c r="C53" s="129" t="s">
        <v>183</v>
      </c>
      <c r="D53" s="171" t="s">
        <v>184</v>
      </c>
      <c r="E53" s="134"/>
      <c r="F53" s="134"/>
      <c r="G53" s="134"/>
      <c r="H53" s="172"/>
      <c r="I53" s="135">
        <f t="shared" si="0"/>
        <v>0</v>
      </c>
      <c r="U53" s="95"/>
      <c r="V53" s="95"/>
      <c r="W53" s="95"/>
      <c r="X53" s="95"/>
      <c r="Y53" s="95"/>
      <c r="Z53" s="95"/>
      <c r="AA53" s="95"/>
      <c r="AB53" s="95"/>
      <c r="AC53" s="95"/>
      <c r="AD53" s="95"/>
    </row>
    <row r="54" spans="1:30" s="94" customFormat="1" hidden="1">
      <c r="A54" s="137" t="s">
        <v>185</v>
      </c>
      <c r="B54" s="137"/>
      <c r="C54" s="129" t="s">
        <v>186</v>
      </c>
      <c r="D54" s="142" t="s">
        <v>186</v>
      </c>
      <c r="E54" s="134"/>
      <c r="F54" s="134" t="s">
        <v>2</v>
      </c>
      <c r="G54" s="134"/>
      <c r="H54" s="134"/>
      <c r="I54" s="135">
        <f t="shared" si="0"/>
        <v>0</v>
      </c>
      <c r="U54" s="95"/>
      <c r="V54" s="95"/>
      <c r="W54" s="95"/>
      <c r="X54" s="95"/>
      <c r="Y54" s="95"/>
      <c r="Z54" s="95"/>
      <c r="AA54" s="95"/>
      <c r="AB54" s="95"/>
      <c r="AC54" s="95"/>
      <c r="AD54" s="95"/>
    </row>
    <row r="55" spans="1:30" s="94" customFormat="1" hidden="1">
      <c r="A55" s="137" t="s">
        <v>187</v>
      </c>
      <c r="B55" s="137"/>
      <c r="C55" s="129" t="s">
        <v>188</v>
      </c>
      <c r="D55" s="142" t="s">
        <v>188</v>
      </c>
      <c r="E55" s="134"/>
      <c r="F55" s="134" t="s">
        <v>1</v>
      </c>
      <c r="G55" s="134"/>
      <c r="H55" s="134"/>
      <c r="I55" s="135">
        <f t="shared" si="0"/>
        <v>0</v>
      </c>
      <c r="U55" s="95"/>
      <c r="V55" s="95"/>
      <c r="W55" s="95"/>
      <c r="X55" s="95"/>
      <c r="Y55" s="95"/>
      <c r="Z55" s="95"/>
      <c r="AA55" s="95"/>
      <c r="AB55" s="95"/>
      <c r="AC55" s="95"/>
      <c r="AD55" s="95"/>
    </row>
    <row r="56" spans="1:30" s="94" customFormat="1" hidden="1">
      <c r="A56" s="137" t="s">
        <v>189</v>
      </c>
      <c r="B56" s="137"/>
      <c r="C56" s="129" t="s">
        <v>190</v>
      </c>
      <c r="D56" s="142" t="s">
        <v>190</v>
      </c>
      <c r="E56" s="134"/>
      <c r="F56" s="134" t="s">
        <v>1</v>
      </c>
      <c r="G56" s="134"/>
      <c r="H56" s="134"/>
      <c r="I56" s="135">
        <f t="shared" si="0"/>
        <v>0</v>
      </c>
      <c r="U56" s="95"/>
      <c r="V56" s="95"/>
      <c r="W56" s="95"/>
      <c r="X56" s="95"/>
      <c r="Y56" s="95"/>
      <c r="Z56" s="95"/>
      <c r="AA56" s="95"/>
      <c r="AB56" s="95"/>
      <c r="AC56" s="95"/>
      <c r="AD56" s="95"/>
    </row>
    <row r="57" spans="1:30" s="94" customFormat="1" ht="82.5" hidden="1">
      <c r="A57" s="137">
        <v>6.2</v>
      </c>
      <c r="B57" s="137"/>
      <c r="C57" s="129" t="s">
        <v>191</v>
      </c>
      <c r="D57" s="140" t="s">
        <v>191</v>
      </c>
      <c r="E57" s="134"/>
      <c r="F57" s="132"/>
      <c r="G57" s="134"/>
      <c r="H57" s="173"/>
      <c r="I57" s="135">
        <f t="shared" si="0"/>
        <v>0</v>
      </c>
      <c r="U57" s="95"/>
      <c r="V57" s="95"/>
      <c r="W57" s="95"/>
      <c r="X57" s="95"/>
      <c r="Y57" s="95"/>
      <c r="Z57" s="95"/>
      <c r="AA57" s="95"/>
      <c r="AB57" s="95"/>
      <c r="AC57" s="95"/>
      <c r="AD57" s="95"/>
    </row>
    <row r="58" spans="1:30" s="98" customFormat="1" hidden="1">
      <c r="A58" s="124">
        <v>7</v>
      </c>
      <c r="B58" s="124"/>
      <c r="C58" s="125" t="s">
        <v>192</v>
      </c>
      <c r="D58" s="126" t="s">
        <v>192</v>
      </c>
      <c r="E58" s="126"/>
      <c r="F58" s="127"/>
      <c r="G58" s="127"/>
      <c r="H58" s="127"/>
      <c r="I58" s="135">
        <f t="shared" si="0"/>
        <v>0</v>
      </c>
    </row>
    <row r="59" spans="1:30" s="94" customFormat="1" ht="231" hidden="1">
      <c r="A59" s="137">
        <v>7.1</v>
      </c>
      <c r="B59" s="137"/>
      <c r="C59" s="174" t="s">
        <v>193</v>
      </c>
      <c r="D59" s="140" t="s">
        <v>194</v>
      </c>
      <c r="E59" s="134"/>
      <c r="F59" s="132"/>
      <c r="G59" s="134"/>
      <c r="H59" s="173"/>
      <c r="I59" s="135">
        <f t="shared" si="0"/>
        <v>0</v>
      </c>
      <c r="U59" s="95"/>
      <c r="V59" s="95"/>
      <c r="W59" s="95"/>
      <c r="X59" s="95"/>
      <c r="Y59" s="95"/>
      <c r="Z59" s="95"/>
      <c r="AA59" s="95"/>
      <c r="AB59" s="95"/>
      <c r="AC59" s="95"/>
      <c r="AD59" s="95"/>
    </row>
    <row r="60" spans="1:30" s="94" customFormat="1" hidden="1">
      <c r="A60" s="137" t="s">
        <v>195</v>
      </c>
      <c r="B60" s="137"/>
      <c r="C60" s="175" t="s">
        <v>196</v>
      </c>
      <c r="D60" s="143" t="s">
        <v>196</v>
      </c>
      <c r="E60" s="134"/>
      <c r="F60" s="132" t="s">
        <v>2</v>
      </c>
      <c r="G60" s="134"/>
      <c r="H60" s="134"/>
      <c r="I60" s="135">
        <f t="shared" si="0"/>
        <v>0</v>
      </c>
      <c r="U60" s="95"/>
      <c r="V60" s="95"/>
      <c r="W60" s="95"/>
      <c r="X60" s="95"/>
      <c r="Y60" s="95"/>
      <c r="Z60" s="95"/>
      <c r="AA60" s="95"/>
      <c r="AB60" s="95"/>
      <c r="AC60" s="95"/>
      <c r="AD60" s="95"/>
    </row>
    <row r="61" spans="1:30" s="94" customFormat="1" hidden="1">
      <c r="A61" s="137" t="s">
        <v>197</v>
      </c>
      <c r="B61" s="137"/>
      <c r="C61" s="175" t="s">
        <v>198</v>
      </c>
      <c r="D61" s="143" t="s">
        <v>198</v>
      </c>
      <c r="E61" s="134"/>
      <c r="F61" s="132" t="s">
        <v>1</v>
      </c>
      <c r="G61" s="134"/>
      <c r="H61" s="134"/>
      <c r="I61" s="135">
        <f t="shared" si="0"/>
        <v>0</v>
      </c>
      <c r="U61" s="95"/>
      <c r="V61" s="95"/>
      <c r="W61" s="95"/>
      <c r="X61" s="95"/>
      <c r="Y61" s="95"/>
      <c r="Z61" s="95"/>
      <c r="AA61" s="95"/>
      <c r="AB61" s="95"/>
      <c r="AC61" s="95"/>
      <c r="AD61" s="95"/>
    </row>
    <row r="62" spans="1:30" s="94" customFormat="1" hidden="1">
      <c r="A62" s="137" t="s">
        <v>199</v>
      </c>
      <c r="B62" s="137"/>
      <c r="C62" s="175" t="s">
        <v>200</v>
      </c>
      <c r="D62" s="143" t="s">
        <v>200</v>
      </c>
      <c r="E62" s="134"/>
      <c r="F62" s="132" t="s">
        <v>1</v>
      </c>
      <c r="G62" s="134"/>
      <c r="H62" s="173"/>
      <c r="I62" s="135">
        <f t="shared" si="0"/>
        <v>0</v>
      </c>
      <c r="U62" s="95"/>
      <c r="V62" s="95"/>
      <c r="W62" s="95"/>
      <c r="X62" s="95"/>
      <c r="Y62" s="95"/>
      <c r="Z62" s="95"/>
      <c r="AA62" s="95"/>
      <c r="AB62" s="95"/>
      <c r="AC62" s="95"/>
      <c r="AD62" s="95"/>
    </row>
    <row r="63" spans="1:30" s="98" customFormat="1" hidden="1">
      <c r="A63" s="124">
        <v>8</v>
      </c>
      <c r="B63" s="124"/>
      <c r="C63" s="125" t="s">
        <v>201</v>
      </c>
      <c r="D63" s="126" t="s">
        <v>201</v>
      </c>
      <c r="E63" s="126"/>
      <c r="F63" s="127"/>
      <c r="G63" s="127"/>
      <c r="H63" s="127"/>
      <c r="I63" s="135">
        <f t="shared" si="0"/>
        <v>0</v>
      </c>
    </row>
    <row r="64" spans="1:30" ht="247.5" hidden="1">
      <c r="A64" s="136">
        <v>8.1</v>
      </c>
      <c r="B64" s="136"/>
      <c r="C64" s="113" t="s">
        <v>202</v>
      </c>
      <c r="D64" s="176" t="s">
        <v>203</v>
      </c>
      <c r="E64" s="176"/>
      <c r="F64" s="136" t="s">
        <v>1</v>
      </c>
      <c r="G64" s="133"/>
      <c r="H64" s="134"/>
      <c r="I64" s="135">
        <f t="shared" si="0"/>
        <v>0</v>
      </c>
    </row>
    <row r="65" spans="1:31" ht="409.5" hidden="1">
      <c r="A65" s="136">
        <v>8.1999999999999993</v>
      </c>
      <c r="B65" s="136"/>
      <c r="C65" s="113" t="s">
        <v>204</v>
      </c>
      <c r="D65" s="171" t="s">
        <v>205</v>
      </c>
      <c r="E65" s="177"/>
      <c r="F65" s="136" t="s">
        <v>1</v>
      </c>
      <c r="G65" s="133"/>
      <c r="H65" s="134"/>
      <c r="I65" s="135">
        <f t="shared" si="0"/>
        <v>0</v>
      </c>
    </row>
    <row r="66" spans="1:31" ht="181.5" hidden="1">
      <c r="A66" s="136">
        <v>8.3000000000000007</v>
      </c>
      <c r="B66" s="136"/>
      <c r="C66" s="113" t="s">
        <v>206</v>
      </c>
      <c r="D66" s="171" t="s">
        <v>207</v>
      </c>
      <c r="E66" s="177"/>
      <c r="F66" s="136" t="s">
        <v>1</v>
      </c>
      <c r="G66" s="133"/>
      <c r="H66" s="133"/>
      <c r="I66" s="135">
        <f t="shared" si="0"/>
        <v>0</v>
      </c>
    </row>
    <row r="67" spans="1:31" ht="297" hidden="1">
      <c r="A67" s="136">
        <v>8.4</v>
      </c>
      <c r="B67" s="136"/>
      <c r="C67" s="113" t="s">
        <v>208</v>
      </c>
      <c r="D67" s="176" t="s">
        <v>209</v>
      </c>
      <c r="E67" s="177"/>
      <c r="F67" s="136" t="s">
        <v>1</v>
      </c>
      <c r="G67" s="133"/>
      <c r="H67" s="134"/>
      <c r="I67" s="135">
        <f t="shared" si="0"/>
        <v>0</v>
      </c>
    </row>
    <row r="68" spans="1:31" s="98" customFormat="1" ht="33" hidden="1">
      <c r="A68" s="124">
        <v>9</v>
      </c>
      <c r="B68" s="124"/>
      <c r="C68" s="125" t="s">
        <v>210</v>
      </c>
      <c r="D68" s="126" t="s">
        <v>210</v>
      </c>
      <c r="E68" s="126"/>
      <c r="F68" s="126"/>
      <c r="G68" s="126"/>
      <c r="H68" s="126"/>
      <c r="I68" s="135">
        <f t="shared" si="0"/>
        <v>0</v>
      </c>
    </row>
    <row r="69" spans="1:31" s="94" customFormat="1" ht="264" hidden="1">
      <c r="A69" s="137">
        <v>9.1</v>
      </c>
      <c r="B69" s="137"/>
      <c r="C69" s="129" t="s">
        <v>211</v>
      </c>
      <c r="D69" s="178" t="s">
        <v>212</v>
      </c>
      <c r="E69" s="178"/>
      <c r="F69" s="134" t="s">
        <v>1</v>
      </c>
      <c r="G69" s="145"/>
      <c r="H69" s="134"/>
      <c r="I69" s="135">
        <f t="shared" si="0"/>
        <v>0</v>
      </c>
      <c r="V69" s="95"/>
      <c r="W69" s="95"/>
      <c r="X69" s="95"/>
      <c r="Y69" s="95"/>
      <c r="Z69" s="95"/>
      <c r="AA69" s="95"/>
      <c r="AB69" s="95"/>
      <c r="AC69" s="95"/>
      <c r="AD69" s="95"/>
      <c r="AE69" s="95"/>
    </row>
    <row r="70" spans="1:31" s="94" customFormat="1" hidden="1">
      <c r="A70" s="137" t="s">
        <v>213</v>
      </c>
      <c r="B70" s="137"/>
      <c r="C70" s="129" t="s">
        <v>214</v>
      </c>
      <c r="D70" s="178" t="s">
        <v>214</v>
      </c>
      <c r="E70" s="178"/>
      <c r="F70" s="134" t="s">
        <v>1</v>
      </c>
      <c r="G70" s="134"/>
      <c r="H70" s="134"/>
      <c r="I70" s="135">
        <f t="shared" si="0"/>
        <v>0</v>
      </c>
      <c r="V70" s="95"/>
      <c r="W70" s="95"/>
      <c r="X70" s="95"/>
      <c r="Y70" s="95"/>
      <c r="Z70" s="95"/>
      <c r="AA70" s="95"/>
      <c r="AB70" s="95"/>
      <c r="AC70" s="95"/>
      <c r="AD70" s="95"/>
      <c r="AE70" s="95"/>
    </row>
    <row r="71" spans="1:31" s="94" customFormat="1" hidden="1">
      <c r="A71" s="137" t="s">
        <v>215</v>
      </c>
      <c r="B71" s="137"/>
      <c r="C71" s="129" t="s">
        <v>216</v>
      </c>
      <c r="D71" s="178" t="s">
        <v>216</v>
      </c>
      <c r="E71" s="178"/>
      <c r="F71" s="134" t="s">
        <v>1</v>
      </c>
      <c r="G71" s="134"/>
      <c r="H71" s="134"/>
      <c r="I71" s="135">
        <f t="shared" si="0"/>
        <v>0</v>
      </c>
      <c r="V71" s="95"/>
      <c r="W71" s="95"/>
      <c r="X71" s="95"/>
      <c r="Y71" s="95"/>
      <c r="Z71" s="95"/>
      <c r="AA71" s="95"/>
      <c r="AB71" s="95"/>
      <c r="AC71" s="95"/>
      <c r="AD71" s="95"/>
      <c r="AE71" s="95"/>
    </row>
    <row r="72" spans="1:31" s="94" customFormat="1" hidden="1">
      <c r="A72" s="137" t="s">
        <v>217</v>
      </c>
      <c r="B72" s="137"/>
      <c r="C72" s="129" t="s">
        <v>218</v>
      </c>
      <c r="D72" s="178" t="s">
        <v>218</v>
      </c>
      <c r="E72" s="178"/>
      <c r="F72" s="134" t="s">
        <v>1</v>
      </c>
      <c r="G72" s="134"/>
      <c r="H72" s="134"/>
      <c r="I72" s="135">
        <f t="shared" si="0"/>
        <v>0</v>
      </c>
      <c r="V72" s="95"/>
      <c r="W72" s="95"/>
      <c r="X72" s="95"/>
      <c r="Y72" s="95"/>
      <c r="Z72" s="95"/>
      <c r="AA72" s="95"/>
      <c r="AB72" s="95"/>
      <c r="AC72" s="95"/>
      <c r="AD72" s="95"/>
      <c r="AE72" s="95"/>
    </row>
    <row r="73" spans="1:31" s="94" customFormat="1" hidden="1">
      <c r="A73" s="137" t="s">
        <v>219</v>
      </c>
      <c r="B73" s="137"/>
      <c r="C73" s="129" t="s">
        <v>220</v>
      </c>
      <c r="D73" s="178" t="s">
        <v>220</v>
      </c>
      <c r="E73" s="178"/>
      <c r="F73" s="134" t="s">
        <v>1</v>
      </c>
      <c r="G73" s="134"/>
      <c r="H73" s="134"/>
      <c r="I73" s="135">
        <f t="shared" si="0"/>
        <v>0</v>
      </c>
      <c r="V73" s="95"/>
      <c r="W73" s="95"/>
      <c r="X73" s="95"/>
      <c r="Y73" s="95"/>
      <c r="Z73" s="95"/>
      <c r="AA73" s="95"/>
      <c r="AB73" s="95"/>
      <c r="AC73" s="95"/>
      <c r="AD73" s="95"/>
      <c r="AE73" s="95"/>
    </row>
    <row r="74" spans="1:31" s="94" customFormat="1" hidden="1">
      <c r="A74" s="137" t="s">
        <v>221</v>
      </c>
      <c r="B74" s="137"/>
      <c r="C74" s="129" t="s">
        <v>222</v>
      </c>
      <c r="D74" s="178" t="s">
        <v>222</v>
      </c>
      <c r="E74" s="178"/>
      <c r="F74" s="134" t="s">
        <v>12</v>
      </c>
      <c r="G74" s="134"/>
      <c r="H74" s="134"/>
      <c r="I74" s="135">
        <f t="shared" si="0"/>
        <v>0</v>
      </c>
      <c r="V74" s="95"/>
      <c r="W74" s="95"/>
      <c r="X74" s="95"/>
      <c r="Y74" s="95"/>
      <c r="Z74" s="95"/>
      <c r="AA74" s="95"/>
      <c r="AB74" s="95"/>
      <c r="AC74" s="95"/>
      <c r="AD74" s="95"/>
      <c r="AE74" s="95"/>
    </row>
    <row r="75" spans="1:31" s="94" customFormat="1" ht="33" hidden="1">
      <c r="A75" s="137" t="s">
        <v>223</v>
      </c>
      <c r="B75" s="137"/>
      <c r="C75" s="129" t="s">
        <v>224</v>
      </c>
      <c r="D75" s="178" t="s">
        <v>224</v>
      </c>
      <c r="E75" s="178"/>
      <c r="F75" s="134" t="s">
        <v>12</v>
      </c>
      <c r="G75" s="134"/>
      <c r="H75" s="134"/>
      <c r="I75" s="135">
        <f t="shared" si="0"/>
        <v>0</v>
      </c>
      <c r="V75" s="95"/>
      <c r="W75" s="95"/>
      <c r="X75" s="95"/>
      <c r="Y75" s="95"/>
      <c r="Z75" s="95"/>
      <c r="AA75" s="95"/>
      <c r="AB75" s="95"/>
      <c r="AC75" s="95"/>
      <c r="AD75" s="95"/>
      <c r="AE75" s="95"/>
    </row>
    <row r="76" spans="1:31" s="94" customFormat="1" ht="115.5" hidden="1">
      <c r="A76" s="137" t="s">
        <v>225</v>
      </c>
      <c r="B76" s="137"/>
      <c r="C76" s="129" t="s">
        <v>226</v>
      </c>
      <c r="D76" s="178" t="s">
        <v>227</v>
      </c>
      <c r="E76" s="178"/>
      <c r="F76" s="136" t="s">
        <v>1</v>
      </c>
      <c r="G76" s="134"/>
      <c r="H76" s="134"/>
      <c r="I76" s="135">
        <f t="shared" si="0"/>
        <v>0</v>
      </c>
      <c r="V76" s="95"/>
      <c r="W76" s="95"/>
      <c r="X76" s="95"/>
      <c r="Y76" s="95"/>
      <c r="Z76" s="95"/>
      <c r="AA76" s="95"/>
      <c r="AB76" s="95"/>
      <c r="AC76" s="95"/>
      <c r="AD76" s="95"/>
      <c r="AE76" s="95"/>
    </row>
    <row r="77" spans="1:31" ht="115.5" hidden="1">
      <c r="A77" s="137" t="s">
        <v>228</v>
      </c>
      <c r="B77" s="136"/>
      <c r="C77" s="113" t="s">
        <v>229</v>
      </c>
      <c r="D77" s="178" t="s">
        <v>230</v>
      </c>
      <c r="E77" s="179"/>
      <c r="F77" s="136" t="s">
        <v>12</v>
      </c>
      <c r="G77" s="134"/>
      <c r="H77" s="134"/>
      <c r="I77" s="135">
        <f t="shared" si="0"/>
        <v>0</v>
      </c>
    </row>
    <row r="78" spans="1:31" ht="132" hidden="1">
      <c r="A78" s="137" t="s">
        <v>231</v>
      </c>
      <c r="B78" s="136"/>
      <c r="C78" s="113" t="s">
        <v>232</v>
      </c>
      <c r="D78" s="178" t="s">
        <v>233</v>
      </c>
      <c r="E78" s="179"/>
      <c r="F78" s="136"/>
      <c r="G78" s="134"/>
      <c r="H78" s="136"/>
      <c r="I78" s="135">
        <f t="shared" si="0"/>
        <v>0</v>
      </c>
    </row>
    <row r="79" spans="1:31" ht="33" hidden="1">
      <c r="A79" s="137" t="s">
        <v>234</v>
      </c>
      <c r="B79" s="136"/>
      <c r="C79" s="113"/>
      <c r="D79" s="178" t="s">
        <v>235</v>
      </c>
      <c r="E79" s="179"/>
      <c r="F79" s="136" t="s">
        <v>1</v>
      </c>
      <c r="G79" s="134"/>
      <c r="H79" s="134"/>
      <c r="I79" s="135">
        <f t="shared" si="0"/>
        <v>0</v>
      </c>
    </row>
    <row r="80" spans="1:31" s="98" customFormat="1" ht="33" hidden="1">
      <c r="A80" s="124">
        <v>10</v>
      </c>
      <c r="B80" s="124"/>
      <c r="C80" s="125" t="s">
        <v>236</v>
      </c>
      <c r="D80" s="126" t="s">
        <v>236</v>
      </c>
      <c r="E80" s="126"/>
      <c r="F80" s="127"/>
      <c r="G80" s="127"/>
      <c r="H80" s="127"/>
      <c r="I80" s="135">
        <f t="shared" si="0"/>
        <v>0</v>
      </c>
    </row>
    <row r="81" spans="1:9" ht="165" hidden="1">
      <c r="A81" s="136">
        <v>10.1</v>
      </c>
      <c r="B81" s="136"/>
      <c r="C81" s="159" t="s">
        <v>237</v>
      </c>
      <c r="D81" s="180" t="s">
        <v>238</v>
      </c>
      <c r="E81" s="179"/>
      <c r="F81" s="136"/>
      <c r="G81" s="136"/>
      <c r="H81" s="136"/>
      <c r="I81" s="135">
        <f t="shared" si="0"/>
        <v>0</v>
      </c>
    </row>
    <row r="82" spans="1:9" ht="33" hidden="1">
      <c r="A82" s="136" t="s">
        <v>239</v>
      </c>
      <c r="B82" s="136"/>
      <c r="C82" s="113" t="s">
        <v>240</v>
      </c>
      <c r="D82" s="171" t="s">
        <v>240</v>
      </c>
      <c r="E82" s="177"/>
      <c r="F82" s="136" t="s">
        <v>1</v>
      </c>
      <c r="G82" s="133"/>
      <c r="H82" s="134"/>
      <c r="I82" s="135">
        <f t="shared" si="0"/>
        <v>0</v>
      </c>
    </row>
    <row r="83" spans="1:9" ht="33" hidden="1">
      <c r="A83" s="136" t="s">
        <v>241</v>
      </c>
      <c r="B83" s="136"/>
      <c r="C83" s="113" t="s">
        <v>242</v>
      </c>
      <c r="D83" s="171" t="s">
        <v>242</v>
      </c>
      <c r="E83" s="177"/>
      <c r="F83" s="136" t="s">
        <v>1</v>
      </c>
      <c r="G83" s="133"/>
      <c r="H83" s="181"/>
      <c r="I83" s="135">
        <f t="shared" si="0"/>
        <v>0</v>
      </c>
    </row>
    <row r="84" spans="1:9" ht="33" hidden="1">
      <c r="A84" s="136" t="s">
        <v>243</v>
      </c>
      <c r="B84" s="136"/>
      <c r="C84" s="113" t="s">
        <v>244</v>
      </c>
      <c r="D84" s="171" t="s">
        <v>244</v>
      </c>
      <c r="E84" s="177"/>
      <c r="F84" s="136" t="s">
        <v>1</v>
      </c>
      <c r="G84" s="133"/>
      <c r="H84" s="182"/>
      <c r="I84" s="135">
        <f t="shared" ref="I84:I112" si="1">ROUND(IF(G84="R.O",0,SUM($H84*G84)),0)</f>
        <v>0</v>
      </c>
    </row>
    <row r="85" spans="1:9" ht="165" hidden="1">
      <c r="A85" s="136">
        <v>10.199999999999999</v>
      </c>
      <c r="B85" s="136"/>
      <c r="C85" s="113" t="s">
        <v>245</v>
      </c>
      <c r="D85" s="180" t="s">
        <v>246</v>
      </c>
      <c r="E85" s="179"/>
      <c r="F85" s="136" t="s">
        <v>1</v>
      </c>
      <c r="G85" s="133"/>
      <c r="H85" s="134"/>
      <c r="I85" s="135">
        <f t="shared" si="1"/>
        <v>0</v>
      </c>
    </row>
    <row r="86" spans="1:9" s="98" customFormat="1" hidden="1">
      <c r="A86" s="124">
        <v>11</v>
      </c>
      <c r="B86" s="124"/>
      <c r="C86" s="125" t="s">
        <v>247</v>
      </c>
      <c r="D86" s="126" t="s">
        <v>247</v>
      </c>
      <c r="E86" s="126"/>
      <c r="F86" s="127"/>
      <c r="G86" s="127"/>
      <c r="H86" s="127"/>
      <c r="I86" s="135">
        <f t="shared" si="1"/>
        <v>0</v>
      </c>
    </row>
    <row r="87" spans="1:9" ht="394.5" hidden="1" customHeight="1">
      <c r="A87" s="136">
        <v>11.1</v>
      </c>
      <c r="B87" s="136"/>
      <c r="C87" s="113" t="s">
        <v>248</v>
      </c>
      <c r="D87" s="171" t="s">
        <v>249</v>
      </c>
      <c r="E87" s="177"/>
      <c r="F87" s="136" t="s">
        <v>1</v>
      </c>
      <c r="G87" s="133"/>
      <c r="H87" s="134"/>
      <c r="I87" s="135">
        <f t="shared" si="1"/>
        <v>0</v>
      </c>
    </row>
    <row r="88" spans="1:9" s="98" customFormat="1" hidden="1">
      <c r="A88" s="124">
        <v>12</v>
      </c>
      <c r="B88" s="124"/>
      <c r="C88" s="125" t="s">
        <v>250</v>
      </c>
      <c r="D88" s="126" t="s">
        <v>250</v>
      </c>
      <c r="E88" s="126"/>
      <c r="F88" s="127"/>
      <c r="G88" s="127"/>
      <c r="H88" s="127"/>
      <c r="I88" s="135">
        <f t="shared" si="1"/>
        <v>0</v>
      </c>
    </row>
    <row r="89" spans="1:9" ht="198" hidden="1">
      <c r="A89" s="136">
        <v>12.1</v>
      </c>
      <c r="B89" s="136"/>
      <c r="C89" s="113" t="s">
        <v>251</v>
      </c>
      <c r="D89" s="171" t="s">
        <v>252</v>
      </c>
      <c r="E89" s="183"/>
      <c r="F89" s="136" t="s">
        <v>2</v>
      </c>
      <c r="G89" s="133"/>
      <c r="H89" s="134"/>
      <c r="I89" s="135">
        <f t="shared" si="1"/>
        <v>0</v>
      </c>
    </row>
    <row r="90" spans="1:9" ht="409.5" hidden="1">
      <c r="A90" s="136">
        <v>12.2</v>
      </c>
      <c r="B90" s="136"/>
      <c r="C90" s="113" t="s">
        <v>253</v>
      </c>
      <c r="D90" s="171" t="s">
        <v>254</v>
      </c>
      <c r="E90" s="184"/>
      <c r="F90" s="136" t="s">
        <v>1</v>
      </c>
      <c r="G90" s="133"/>
      <c r="H90" s="134"/>
      <c r="I90" s="135">
        <f t="shared" si="1"/>
        <v>0</v>
      </c>
    </row>
    <row r="91" spans="1:9" s="98" customFormat="1" hidden="1">
      <c r="A91" s="124">
        <v>13</v>
      </c>
      <c r="B91" s="124"/>
      <c r="C91" s="125" t="s">
        <v>255</v>
      </c>
      <c r="D91" s="126" t="s">
        <v>255</v>
      </c>
      <c r="E91" s="126"/>
      <c r="F91" s="127"/>
      <c r="G91" s="127"/>
      <c r="H91" s="127"/>
      <c r="I91" s="135">
        <f t="shared" si="1"/>
        <v>0</v>
      </c>
    </row>
    <row r="92" spans="1:9" ht="153.75" hidden="1" customHeight="1">
      <c r="A92" s="136">
        <v>13.1</v>
      </c>
      <c r="B92" s="136"/>
      <c r="C92" s="113" t="s">
        <v>256</v>
      </c>
      <c r="D92" s="185" t="s">
        <v>257</v>
      </c>
      <c r="E92" s="141"/>
      <c r="F92" s="134" t="s">
        <v>2</v>
      </c>
      <c r="G92" s="134"/>
      <c r="H92" s="181"/>
      <c r="I92" s="135">
        <f t="shared" si="1"/>
        <v>0</v>
      </c>
    </row>
    <row r="93" spans="1:9" ht="231" hidden="1">
      <c r="A93" s="136">
        <v>13.2</v>
      </c>
      <c r="B93" s="136"/>
      <c r="C93" s="113" t="s">
        <v>258</v>
      </c>
      <c r="D93" s="185" t="s">
        <v>259</v>
      </c>
      <c r="E93" s="141"/>
      <c r="F93" s="134"/>
      <c r="G93" s="134"/>
      <c r="H93" s="134"/>
      <c r="I93" s="135">
        <f t="shared" si="1"/>
        <v>0</v>
      </c>
    </row>
    <row r="94" spans="1:9" ht="82.5" hidden="1">
      <c r="A94" s="136" t="s">
        <v>260</v>
      </c>
      <c r="B94" s="136"/>
      <c r="C94" s="113" t="s">
        <v>261</v>
      </c>
      <c r="D94" s="185" t="s">
        <v>262</v>
      </c>
      <c r="E94" s="141"/>
      <c r="F94" s="134" t="s">
        <v>1</v>
      </c>
      <c r="G94" s="134"/>
      <c r="H94" s="134"/>
      <c r="I94" s="135">
        <f t="shared" si="1"/>
        <v>0</v>
      </c>
    </row>
    <row r="95" spans="1:9" ht="66" hidden="1">
      <c r="A95" s="136" t="s">
        <v>263</v>
      </c>
      <c r="B95" s="136"/>
      <c r="C95" s="113" t="s">
        <v>264</v>
      </c>
      <c r="D95" s="185" t="s">
        <v>265</v>
      </c>
      <c r="E95" s="141"/>
      <c r="F95" s="134" t="s">
        <v>1</v>
      </c>
      <c r="G95" s="134"/>
      <c r="H95" s="134"/>
      <c r="I95" s="135">
        <f t="shared" si="1"/>
        <v>0</v>
      </c>
    </row>
    <row r="96" spans="1:9" s="98" customFormat="1" hidden="1">
      <c r="A96" s="124">
        <v>14</v>
      </c>
      <c r="B96" s="124"/>
      <c r="C96" s="125" t="s">
        <v>266</v>
      </c>
      <c r="D96" s="126" t="s">
        <v>266</v>
      </c>
      <c r="E96" s="126"/>
      <c r="F96" s="127"/>
      <c r="G96" s="127"/>
      <c r="H96" s="127"/>
      <c r="I96" s="135">
        <f t="shared" si="1"/>
        <v>0</v>
      </c>
    </row>
    <row r="97" spans="1:9" ht="198" hidden="1">
      <c r="A97" s="136">
        <v>14.1</v>
      </c>
      <c r="B97" s="136"/>
      <c r="C97" s="113" t="s">
        <v>267</v>
      </c>
      <c r="D97" s="171" t="s">
        <v>268</v>
      </c>
      <c r="E97" s="177"/>
      <c r="F97" s="136" t="s">
        <v>1</v>
      </c>
      <c r="G97" s="133"/>
      <c r="H97" s="134"/>
      <c r="I97" s="135">
        <f t="shared" si="1"/>
        <v>0</v>
      </c>
    </row>
    <row r="98" spans="1:9" ht="99" hidden="1">
      <c r="A98" s="136">
        <v>14.2</v>
      </c>
      <c r="B98" s="136"/>
      <c r="C98" s="113" t="s">
        <v>269</v>
      </c>
      <c r="D98" s="186" t="s">
        <v>270</v>
      </c>
      <c r="E98" s="177"/>
      <c r="F98" s="136" t="s">
        <v>1</v>
      </c>
      <c r="G98" s="133"/>
      <c r="H98" s="134"/>
      <c r="I98" s="135">
        <f t="shared" si="1"/>
        <v>0</v>
      </c>
    </row>
    <row r="99" spans="1:9" s="98" customFormat="1" hidden="1">
      <c r="A99" s="124">
        <v>15</v>
      </c>
      <c r="B99" s="124"/>
      <c r="C99" s="125" t="s">
        <v>271</v>
      </c>
      <c r="D99" s="126" t="s">
        <v>271</v>
      </c>
      <c r="E99" s="126"/>
      <c r="F99" s="127"/>
      <c r="G99" s="127"/>
      <c r="H99" s="127"/>
      <c r="I99" s="135">
        <f t="shared" si="1"/>
        <v>0</v>
      </c>
    </row>
    <row r="100" spans="1:9" ht="214.5" hidden="1">
      <c r="A100" s="136">
        <v>15.1</v>
      </c>
      <c r="B100" s="136"/>
      <c r="C100" s="113" t="s">
        <v>272</v>
      </c>
      <c r="D100" s="180" t="s">
        <v>273</v>
      </c>
      <c r="E100" s="179"/>
      <c r="F100" s="136"/>
      <c r="G100" s="136"/>
      <c r="H100" s="136"/>
      <c r="I100" s="135">
        <f t="shared" si="1"/>
        <v>0</v>
      </c>
    </row>
    <row r="101" spans="1:9" ht="49.5" hidden="1">
      <c r="A101" s="136" t="s">
        <v>274</v>
      </c>
      <c r="B101" s="136"/>
      <c r="C101" s="113" t="s">
        <v>275</v>
      </c>
      <c r="D101" s="187" t="s">
        <v>275</v>
      </c>
      <c r="E101" s="187"/>
      <c r="F101" s="134" t="s">
        <v>1</v>
      </c>
      <c r="G101" s="134"/>
      <c r="H101" s="149"/>
      <c r="I101" s="135">
        <f t="shared" si="1"/>
        <v>0</v>
      </c>
    </row>
    <row r="102" spans="1:9" ht="99" hidden="1">
      <c r="A102" s="136">
        <v>15.2</v>
      </c>
      <c r="B102" s="136"/>
      <c r="C102" s="113" t="s">
        <v>276</v>
      </c>
      <c r="D102" s="187" t="s">
        <v>277</v>
      </c>
      <c r="E102" s="187"/>
      <c r="F102" s="134"/>
      <c r="G102" s="134"/>
      <c r="H102" s="134"/>
      <c r="I102" s="135">
        <f t="shared" si="1"/>
        <v>0</v>
      </c>
    </row>
    <row r="103" spans="1:9" ht="33" hidden="1">
      <c r="A103" s="136" t="s">
        <v>278</v>
      </c>
      <c r="B103" s="136"/>
      <c r="C103" s="187" t="s">
        <v>279</v>
      </c>
      <c r="D103" s="187" t="s">
        <v>279</v>
      </c>
      <c r="E103" s="187"/>
      <c r="F103" s="134"/>
      <c r="G103" s="134"/>
      <c r="H103" s="134"/>
      <c r="I103" s="135">
        <f t="shared" si="1"/>
        <v>0</v>
      </c>
    </row>
    <row r="104" spans="1:9" ht="49.5" hidden="1">
      <c r="A104" s="136" t="s">
        <v>280</v>
      </c>
      <c r="B104" s="136"/>
      <c r="C104" s="113" t="s">
        <v>281</v>
      </c>
      <c r="D104" s="187" t="s">
        <v>282</v>
      </c>
      <c r="E104" s="187"/>
      <c r="F104" s="134" t="s">
        <v>1</v>
      </c>
      <c r="G104" s="134"/>
      <c r="H104" s="134"/>
      <c r="I104" s="135">
        <f t="shared" si="1"/>
        <v>0</v>
      </c>
    </row>
    <row r="105" spans="1:9" ht="165" hidden="1">
      <c r="A105" s="136">
        <v>16</v>
      </c>
      <c r="B105" s="136"/>
      <c r="C105" s="113" t="s">
        <v>283</v>
      </c>
      <c r="D105" s="187" t="s">
        <v>284</v>
      </c>
      <c r="E105" s="187"/>
      <c r="F105" s="134" t="s">
        <v>1</v>
      </c>
      <c r="G105" s="134"/>
      <c r="H105" s="134"/>
      <c r="I105" s="135">
        <f t="shared" si="1"/>
        <v>0</v>
      </c>
    </row>
    <row r="106" spans="1:9" s="98" customFormat="1" hidden="1">
      <c r="A106" s="124">
        <v>17</v>
      </c>
      <c r="B106" s="124"/>
      <c r="C106" s="125" t="s">
        <v>285</v>
      </c>
      <c r="D106" s="126" t="s">
        <v>285</v>
      </c>
      <c r="E106" s="126"/>
      <c r="F106" s="127"/>
      <c r="G106" s="127"/>
      <c r="H106" s="127"/>
      <c r="I106" s="135">
        <f t="shared" si="1"/>
        <v>0</v>
      </c>
    </row>
    <row r="107" spans="1:9" ht="132" hidden="1">
      <c r="A107" s="136">
        <v>17.100000000000001</v>
      </c>
      <c r="B107" s="136"/>
      <c r="C107" s="113" t="s">
        <v>286</v>
      </c>
      <c r="D107" s="185" t="s">
        <v>287</v>
      </c>
      <c r="E107" s="141"/>
      <c r="F107" s="136" t="s">
        <v>1</v>
      </c>
      <c r="G107" s="133"/>
      <c r="H107" s="134"/>
      <c r="I107" s="135">
        <f t="shared" si="1"/>
        <v>0</v>
      </c>
    </row>
    <row r="108" spans="1:9" s="98" customFormat="1" hidden="1">
      <c r="A108" s="124">
        <v>18</v>
      </c>
      <c r="B108" s="124"/>
      <c r="C108" s="125" t="s">
        <v>288</v>
      </c>
      <c r="D108" s="126" t="s">
        <v>288</v>
      </c>
      <c r="E108" s="126"/>
      <c r="F108" s="127"/>
      <c r="G108" s="127"/>
      <c r="H108" s="127"/>
      <c r="I108" s="135">
        <f t="shared" si="1"/>
        <v>0</v>
      </c>
    </row>
    <row r="109" spans="1:9" ht="409.5" hidden="1">
      <c r="A109" s="136">
        <v>18.100000000000001</v>
      </c>
      <c r="B109" s="136"/>
      <c r="C109" s="113" t="s">
        <v>289</v>
      </c>
      <c r="D109" s="146" t="s">
        <v>290</v>
      </c>
      <c r="E109" s="179"/>
      <c r="F109" s="136" t="s">
        <v>1</v>
      </c>
      <c r="G109" s="133"/>
      <c r="H109" s="134"/>
      <c r="I109" s="135">
        <f t="shared" si="1"/>
        <v>0</v>
      </c>
    </row>
    <row r="110" spans="1:9" s="98" customFormat="1" hidden="1">
      <c r="A110" s="124">
        <v>19</v>
      </c>
      <c r="B110" s="124"/>
      <c r="C110" s="125" t="s">
        <v>291</v>
      </c>
      <c r="D110" s="126" t="s">
        <v>291</v>
      </c>
      <c r="E110" s="126"/>
      <c r="F110" s="127"/>
      <c r="G110" s="127"/>
      <c r="H110" s="127"/>
      <c r="I110" s="135">
        <f t="shared" si="1"/>
        <v>0</v>
      </c>
    </row>
    <row r="111" spans="1:9" ht="396" hidden="1">
      <c r="A111" s="136">
        <v>19.100000000000001</v>
      </c>
      <c r="B111" s="136"/>
      <c r="C111" s="113" t="s">
        <v>292</v>
      </c>
      <c r="D111" s="141" t="s">
        <v>293</v>
      </c>
      <c r="E111" s="141"/>
      <c r="F111" s="134"/>
      <c r="G111" s="134"/>
      <c r="H111" s="134"/>
      <c r="I111" s="135">
        <f t="shared" si="1"/>
        <v>0</v>
      </c>
    </row>
    <row r="112" spans="1:9" ht="33" hidden="1">
      <c r="A112" s="136" t="s">
        <v>294</v>
      </c>
      <c r="B112" s="136"/>
      <c r="C112" s="113" t="s">
        <v>291</v>
      </c>
      <c r="D112" s="141" t="s">
        <v>295</v>
      </c>
      <c r="E112" s="141"/>
      <c r="F112" s="134" t="s">
        <v>14</v>
      </c>
      <c r="G112" s="134"/>
      <c r="H112" s="134"/>
      <c r="I112" s="135">
        <f t="shared" si="1"/>
        <v>0</v>
      </c>
    </row>
    <row r="113" spans="1:9" hidden="1">
      <c r="A113" s="188"/>
      <c r="B113" s="188"/>
      <c r="C113" s="189"/>
      <c r="D113" s="190" t="s">
        <v>296</v>
      </c>
      <c r="E113" s="191"/>
      <c r="F113" s="192"/>
      <c r="G113" s="192"/>
      <c r="H113" s="192"/>
      <c r="I113" s="192">
        <f>SUM(I19:I112)</f>
        <v>0</v>
      </c>
    </row>
    <row r="114" spans="1:9" ht="33">
      <c r="A114" s="136"/>
      <c r="B114" s="117" t="s">
        <v>297</v>
      </c>
      <c r="C114" s="117" t="s">
        <v>297</v>
      </c>
      <c r="D114" s="141"/>
      <c r="E114" s="141"/>
      <c r="F114" s="134"/>
      <c r="G114" s="134"/>
      <c r="H114" s="134"/>
      <c r="I114" s="193"/>
    </row>
    <row r="115" spans="1:9">
      <c r="A115" s="124">
        <v>20</v>
      </c>
      <c r="B115" s="124"/>
      <c r="C115" s="125" t="s">
        <v>298</v>
      </c>
      <c r="D115" s="126" t="s">
        <v>298</v>
      </c>
      <c r="E115" s="126"/>
      <c r="F115" s="127"/>
      <c r="G115" s="127"/>
      <c r="H115" s="127"/>
      <c r="I115" s="194"/>
    </row>
    <row r="116" spans="1:9" ht="192" customHeight="1">
      <c r="A116" s="136">
        <v>20.100000000000001</v>
      </c>
      <c r="B116" s="136"/>
      <c r="C116" s="113" t="s">
        <v>299</v>
      </c>
      <c r="D116" s="195" t="s">
        <v>300</v>
      </c>
      <c r="E116" s="195"/>
      <c r="F116" s="134"/>
      <c r="G116" s="196"/>
      <c r="H116" s="134"/>
      <c r="I116" s="135">
        <f t="shared" ref="I116:I179" si="2">ROUND(IF(G116="R.O",0,SUM($H116*G116)),0)</f>
        <v>0</v>
      </c>
    </row>
    <row r="117" spans="1:9">
      <c r="A117" s="136" t="s">
        <v>301</v>
      </c>
      <c r="B117" s="136"/>
      <c r="C117" s="113" t="s">
        <v>302</v>
      </c>
      <c r="D117" s="187" t="s">
        <v>302</v>
      </c>
      <c r="E117" s="187"/>
      <c r="F117" s="134" t="s">
        <v>12</v>
      </c>
      <c r="G117" s="196">
        <f t="shared" ref="G117:G121" si="3">ROUNDUP((0)*1.1,0)</f>
        <v>0</v>
      </c>
      <c r="H117" s="134"/>
      <c r="I117" s="135">
        <f t="shared" si="2"/>
        <v>0</v>
      </c>
    </row>
    <row r="118" spans="1:9">
      <c r="A118" s="136" t="s">
        <v>303</v>
      </c>
      <c r="B118" s="136"/>
      <c r="C118" s="113" t="s">
        <v>304</v>
      </c>
      <c r="D118" s="187" t="s">
        <v>304</v>
      </c>
      <c r="E118" s="187"/>
      <c r="F118" s="134" t="s">
        <v>12</v>
      </c>
      <c r="G118" s="196">
        <f t="shared" si="3"/>
        <v>0</v>
      </c>
      <c r="H118" s="134"/>
      <c r="I118" s="135">
        <f t="shared" si="2"/>
        <v>0</v>
      </c>
    </row>
    <row r="119" spans="1:9">
      <c r="A119" s="136" t="s">
        <v>305</v>
      </c>
      <c r="B119" s="136"/>
      <c r="C119" s="113" t="s">
        <v>306</v>
      </c>
      <c r="D119" s="187" t="s">
        <v>306</v>
      </c>
      <c r="E119" s="187"/>
      <c r="F119" s="134" t="s">
        <v>12</v>
      </c>
      <c r="G119" s="196">
        <f t="shared" si="3"/>
        <v>0</v>
      </c>
      <c r="H119" s="134"/>
      <c r="I119" s="135">
        <f t="shared" si="2"/>
        <v>0</v>
      </c>
    </row>
    <row r="120" spans="1:9">
      <c r="A120" s="136" t="s">
        <v>307</v>
      </c>
      <c r="B120" s="136"/>
      <c r="C120" s="113" t="s">
        <v>308</v>
      </c>
      <c r="D120" s="187" t="s">
        <v>308</v>
      </c>
      <c r="E120" s="187"/>
      <c r="F120" s="134" t="s">
        <v>12</v>
      </c>
      <c r="G120" s="196">
        <f t="shared" si="3"/>
        <v>0</v>
      </c>
      <c r="H120" s="134"/>
      <c r="I120" s="135">
        <f t="shared" si="2"/>
        <v>0</v>
      </c>
    </row>
    <row r="121" spans="1:9">
      <c r="A121" s="136" t="s">
        <v>309</v>
      </c>
      <c r="B121" s="136"/>
      <c r="C121" s="113" t="s">
        <v>310</v>
      </c>
      <c r="D121" s="187" t="s">
        <v>310</v>
      </c>
      <c r="E121" s="187"/>
      <c r="F121" s="134" t="s">
        <v>12</v>
      </c>
      <c r="G121" s="196">
        <f t="shared" si="3"/>
        <v>0</v>
      </c>
      <c r="H121" s="134"/>
      <c r="I121" s="135">
        <f t="shared" si="2"/>
        <v>0</v>
      </c>
    </row>
    <row r="122" spans="1:9" ht="52.5" customHeight="1">
      <c r="A122" s="136">
        <v>20.2</v>
      </c>
      <c r="B122" s="136"/>
      <c r="C122" s="113" t="s">
        <v>311</v>
      </c>
      <c r="D122" s="187" t="s">
        <v>312</v>
      </c>
      <c r="E122" s="187"/>
      <c r="F122" s="134"/>
      <c r="G122" s="196"/>
      <c r="H122" s="134"/>
      <c r="I122" s="135">
        <f t="shared" si="2"/>
        <v>0</v>
      </c>
    </row>
    <row r="123" spans="1:9">
      <c r="A123" s="136" t="s">
        <v>313</v>
      </c>
      <c r="B123" s="136"/>
      <c r="C123" s="187" t="s">
        <v>314</v>
      </c>
      <c r="D123" s="187" t="s">
        <v>314</v>
      </c>
      <c r="E123" s="187"/>
      <c r="F123" s="134" t="s">
        <v>14</v>
      </c>
      <c r="G123" s="196"/>
      <c r="H123" s="134"/>
      <c r="I123" s="135">
        <f t="shared" si="2"/>
        <v>0</v>
      </c>
    </row>
    <row r="124" spans="1:9">
      <c r="A124" s="136" t="s">
        <v>315</v>
      </c>
      <c r="B124" s="136"/>
      <c r="C124" s="113" t="s">
        <v>316</v>
      </c>
      <c r="D124" s="187" t="s">
        <v>316</v>
      </c>
      <c r="E124" s="187"/>
      <c r="F124" s="134" t="s">
        <v>14</v>
      </c>
      <c r="G124" s="196">
        <v>0</v>
      </c>
      <c r="H124" s="134"/>
      <c r="I124" s="135">
        <f t="shared" si="2"/>
        <v>0</v>
      </c>
    </row>
    <row r="125" spans="1:9">
      <c r="A125" s="136" t="s">
        <v>317</v>
      </c>
      <c r="B125" s="136"/>
      <c r="C125" s="113" t="s">
        <v>318</v>
      </c>
      <c r="D125" s="187" t="s">
        <v>318</v>
      </c>
      <c r="E125" s="187"/>
      <c r="F125" s="134" t="s">
        <v>14</v>
      </c>
      <c r="G125" s="196">
        <v>2</v>
      </c>
      <c r="H125" s="249"/>
      <c r="I125" s="135">
        <f t="shared" si="2"/>
        <v>0</v>
      </c>
    </row>
    <row r="126" spans="1:9">
      <c r="A126" s="136" t="s">
        <v>319</v>
      </c>
      <c r="B126" s="136"/>
      <c r="C126" s="113" t="s">
        <v>320</v>
      </c>
      <c r="D126" s="187" t="s">
        <v>320</v>
      </c>
      <c r="E126" s="187"/>
      <c r="F126" s="134" t="s">
        <v>14</v>
      </c>
      <c r="G126" s="196">
        <v>2</v>
      </c>
      <c r="H126" s="249"/>
      <c r="I126" s="135">
        <f t="shared" si="2"/>
        <v>0</v>
      </c>
    </row>
    <row r="127" spans="1:9">
      <c r="A127" s="136" t="s">
        <v>321</v>
      </c>
      <c r="B127" s="136"/>
      <c r="C127" s="187" t="s">
        <v>322</v>
      </c>
      <c r="D127" s="187" t="s">
        <v>322</v>
      </c>
      <c r="E127" s="187"/>
      <c r="F127" s="134" t="s">
        <v>14</v>
      </c>
      <c r="G127" s="196"/>
      <c r="H127" s="134"/>
      <c r="I127" s="135">
        <f t="shared" si="2"/>
        <v>0</v>
      </c>
    </row>
    <row r="128" spans="1:9" ht="48" customHeight="1">
      <c r="A128" s="136">
        <v>20.3</v>
      </c>
      <c r="B128" s="136"/>
      <c r="C128" s="113" t="s">
        <v>323</v>
      </c>
      <c r="D128" s="187" t="s">
        <v>324</v>
      </c>
      <c r="E128" s="187"/>
      <c r="F128" s="134"/>
      <c r="G128" s="196"/>
      <c r="H128" s="134"/>
      <c r="I128" s="135">
        <f t="shared" si="2"/>
        <v>0</v>
      </c>
    </row>
    <row r="129" spans="1:9">
      <c r="A129" s="136" t="s">
        <v>325</v>
      </c>
      <c r="B129" s="136"/>
      <c r="C129" s="113" t="s">
        <v>326</v>
      </c>
      <c r="D129" s="187" t="s">
        <v>326</v>
      </c>
      <c r="E129" s="187"/>
      <c r="F129" s="134" t="s">
        <v>12</v>
      </c>
      <c r="G129" s="196">
        <f t="shared" ref="G129:G131" si="4">ROUNDUP((0)*1.1,0)</f>
        <v>0</v>
      </c>
      <c r="H129" s="134"/>
      <c r="I129" s="135">
        <f t="shared" si="2"/>
        <v>0</v>
      </c>
    </row>
    <row r="130" spans="1:9">
      <c r="A130" s="136" t="s">
        <v>327</v>
      </c>
      <c r="B130" s="136"/>
      <c r="C130" s="113" t="s">
        <v>328</v>
      </c>
      <c r="D130" s="187" t="s">
        <v>328</v>
      </c>
      <c r="E130" s="187"/>
      <c r="F130" s="134" t="s">
        <v>12</v>
      </c>
      <c r="G130" s="196">
        <f t="shared" si="4"/>
        <v>0</v>
      </c>
      <c r="H130" s="134"/>
      <c r="I130" s="135">
        <f t="shared" si="2"/>
        <v>0</v>
      </c>
    </row>
    <row r="131" spans="1:9">
      <c r="A131" s="136" t="s">
        <v>329</v>
      </c>
      <c r="B131" s="136"/>
      <c r="C131" s="113" t="s">
        <v>330</v>
      </c>
      <c r="D131" s="187" t="s">
        <v>330</v>
      </c>
      <c r="E131" s="187"/>
      <c r="F131" s="134" t="s">
        <v>12</v>
      </c>
      <c r="G131" s="196">
        <f t="shared" si="4"/>
        <v>0</v>
      </c>
      <c r="H131" s="134"/>
      <c r="I131" s="135">
        <f t="shared" si="2"/>
        <v>0</v>
      </c>
    </row>
    <row r="132" spans="1:9" ht="128.25" customHeight="1">
      <c r="A132" s="136">
        <v>20.399999999999999</v>
      </c>
      <c r="B132" s="136"/>
      <c r="C132" s="113" t="s">
        <v>331</v>
      </c>
      <c r="D132" s="185" t="s">
        <v>332</v>
      </c>
      <c r="E132" s="141"/>
      <c r="F132" s="134"/>
      <c r="G132" s="196"/>
      <c r="H132" s="134"/>
      <c r="I132" s="135">
        <f t="shared" si="2"/>
        <v>0</v>
      </c>
    </row>
    <row r="133" spans="1:9">
      <c r="A133" s="136" t="s">
        <v>333</v>
      </c>
      <c r="B133" s="136"/>
      <c r="C133" s="113" t="s">
        <v>334</v>
      </c>
      <c r="D133" s="187" t="s">
        <v>334</v>
      </c>
      <c r="E133" s="187"/>
      <c r="F133" s="134" t="s">
        <v>14</v>
      </c>
      <c r="G133" s="196">
        <v>5</v>
      </c>
      <c r="H133" s="134"/>
      <c r="I133" s="135">
        <f t="shared" si="2"/>
        <v>0</v>
      </c>
    </row>
    <row r="134" spans="1:9" ht="279.75" customHeight="1">
      <c r="A134" s="136">
        <v>20.5</v>
      </c>
      <c r="B134" s="136"/>
      <c r="C134" s="113" t="s">
        <v>335</v>
      </c>
      <c r="D134" s="197" t="s">
        <v>336</v>
      </c>
      <c r="E134" s="197"/>
      <c r="F134" s="134"/>
      <c r="G134" s="196"/>
      <c r="H134" s="134"/>
      <c r="I134" s="135">
        <f t="shared" si="2"/>
        <v>0</v>
      </c>
    </row>
    <row r="135" spans="1:9">
      <c r="A135" s="136" t="s">
        <v>337</v>
      </c>
      <c r="B135" s="136"/>
      <c r="C135" s="113" t="s">
        <v>338</v>
      </c>
      <c r="D135" s="198" t="s">
        <v>338</v>
      </c>
      <c r="E135" s="198"/>
      <c r="F135" s="134" t="s">
        <v>12</v>
      </c>
      <c r="G135" s="196">
        <f>ROUNDUP((16+5.8)*1.1,0)</f>
        <v>24</v>
      </c>
      <c r="H135" s="250"/>
      <c r="I135" s="135">
        <f t="shared" si="2"/>
        <v>0</v>
      </c>
    </row>
    <row r="136" spans="1:9">
      <c r="A136" s="136" t="s">
        <v>339</v>
      </c>
      <c r="B136" s="136"/>
      <c r="C136" s="113" t="s">
        <v>340</v>
      </c>
      <c r="D136" s="198" t="s">
        <v>340</v>
      </c>
      <c r="E136" s="198"/>
      <c r="F136" s="134" t="s">
        <v>12</v>
      </c>
      <c r="G136" s="196">
        <f>ROUNDUP((27+11.3)*1.1,0)</f>
        <v>43</v>
      </c>
      <c r="H136" s="250"/>
      <c r="I136" s="135">
        <f t="shared" si="2"/>
        <v>0</v>
      </c>
    </row>
    <row r="137" spans="1:9">
      <c r="A137" s="136" t="s">
        <v>341</v>
      </c>
      <c r="B137" s="136"/>
      <c r="C137" s="113" t="s">
        <v>342</v>
      </c>
      <c r="D137" s="198" t="s">
        <v>342</v>
      </c>
      <c r="E137" s="198"/>
      <c r="F137" s="134" t="s">
        <v>12</v>
      </c>
      <c r="G137" s="196">
        <f>ROUNDUP((0)*1.1,0)</f>
        <v>0</v>
      </c>
      <c r="H137" s="250"/>
      <c r="I137" s="135">
        <f t="shared" si="2"/>
        <v>0</v>
      </c>
    </row>
    <row r="138" spans="1:9">
      <c r="A138" s="136" t="s">
        <v>343</v>
      </c>
      <c r="B138" s="136"/>
      <c r="C138" s="113" t="s">
        <v>344</v>
      </c>
      <c r="D138" s="198" t="s">
        <v>344</v>
      </c>
      <c r="E138" s="198"/>
      <c r="F138" s="134" t="s">
        <v>12</v>
      </c>
      <c r="G138" s="196">
        <f>ROUNDUP((2+1)*1.1,0)</f>
        <v>4</v>
      </c>
      <c r="H138" s="250"/>
      <c r="I138" s="135">
        <f t="shared" si="2"/>
        <v>0</v>
      </c>
    </row>
    <row r="139" spans="1:9">
      <c r="A139" s="136" t="s">
        <v>345</v>
      </c>
      <c r="B139" s="136"/>
      <c r="C139" s="113" t="s">
        <v>346</v>
      </c>
      <c r="D139" s="198" t="s">
        <v>346</v>
      </c>
      <c r="E139" s="198"/>
      <c r="F139" s="134" t="s">
        <v>12</v>
      </c>
      <c r="G139" s="196">
        <f>ROUNDUP((1)*1.1,0)</f>
        <v>2</v>
      </c>
      <c r="H139" s="250"/>
      <c r="I139" s="135">
        <f t="shared" si="2"/>
        <v>0</v>
      </c>
    </row>
    <row r="140" spans="1:9">
      <c r="A140" s="136" t="s">
        <v>347</v>
      </c>
      <c r="B140" s="136"/>
      <c r="C140" s="113" t="s">
        <v>348</v>
      </c>
      <c r="D140" s="198" t="s">
        <v>348</v>
      </c>
      <c r="E140" s="198"/>
      <c r="F140" s="134" t="s">
        <v>12</v>
      </c>
      <c r="G140" s="196">
        <f t="shared" ref="G140:G146" si="5">ROUNDUP((0)*1.1,0)</f>
        <v>0</v>
      </c>
      <c r="H140" s="250"/>
      <c r="I140" s="135">
        <f t="shared" si="2"/>
        <v>0</v>
      </c>
    </row>
    <row r="141" spans="1:9" ht="84" customHeight="1">
      <c r="A141" s="136">
        <v>20.6</v>
      </c>
      <c r="B141" s="136"/>
      <c r="C141" s="113" t="s">
        <v>349</v>
      </c>
      <c r="D141" s="197" t="s">
        <v>350</v>
      </c>
      <c r="E141" s="197"/>
      <c r="F141" s="134"/>
      <c r="G141" s="196"/>
      <c r="H141" s="199"/>
      <c r="I141" s="135">
        <f t="shared" si="2"/>
        <v>0</v>
      </c>
    </row>
    <row r="142" spans="1:9">
      <c r="A142" s="136" t="s">
        <v>351</v>
      </c>
      <c r="B142" s="136"/>
      <c r="C142" s="113" t="s">
        <v>352</v>
      </c>
      <c r="D142" s="113" t="s">
        <v>352</v>
      </c>
      <c r="E142" s="130"/>
      <c r="F142" s="134" t="s">
        <v>14</v>
      </c>
      <c r="G142" s="196">
        <f t="shared" si="5"/>
        <v>0</v>
      </c>
      <c r="H142" s="200"/>
      <c r="I142" s="135">
        <f t="shared" si="2"/>
        <v>0</v>
      </c>
    </row>
    <row r="143" spans="1:9">
      <c r="A143" s="136" t="s">
        <v>353</v>
      </c>
      <c r="B143" s="136"/>
      <c r="C143" s="113" t="s">
        <v>354</v>
      </c>
      <c r="D143" s="113" t="s">
        <v>354</v>
      </c>
      <c r="E143" s="130"/>
      <c r="F143" s="134" t="s">
        <v>14</v>
      </c>
      <c r="G143" s="196">
        <f t="shared" si="5"/>
        <v>0</v>
      </c>
      <c r="H143" s="200"/>
      <c r="I143" s="135">
        <f t="shared" si="2"/>
        <v>0</v>
      </c>
    </row>
    <row r="144" spans="1:9">
      <c r="A144" s="136" t="s">
        <v>355</v>
      </c>
      <c r="B144" s="136"/>
      <c r="C144" s="113" t="s">
        <v>356</v>
      </c>
      <c r="D144" s="113" t="s">
        <v>356</v>
      </c>
      <c r="E144" s="130"/>
      <c r="F144" s="134" t="s">
        <v>14</v>
      </c>
      <c r="G144" s="196"/>
      <c r="H144" s="200"/>
      <c r="I144" s="135">
        <f t="shared" si="2"/>
        <v>0</v>
      </c>
    </row>
    <row r="145" spans="1:9">
      <c r="A145" s="136" t="s">
        <v>357</v>
      </c>
      <c r="B145" s="136"/>
      <c r="C145" s="113" t="s">
        <v>358</v>
      </c>
      <c r="D145" s="113" t="s">
        <v>358</v>
      </c>
      <c r="E145" s="130"/>
      <c r="F145" s="134" t="s">
        <v>14</v>
      </c>
      <c r="G145" s="196"/>
      <c r="H145" s="200"/>
      <c r="I145" s="135">
        <f t="shared" si="2"/>
        <v>0</v>
      </c>
    </row>
    <row r="146" spans="1:9">
      <c r="A146" s="136" t="s">
        <v>359</v>
      </c>
      <c r="B146" s="136"/>
      <c r="C146" s="113" t="s">
        <v>360</v>
      </c>
      <c r="D146" s="130" t="s">
        <v>360</v>
      </c>
      <c r="E146" s="130"/>
      <c r="F146" s="134" t="s">
        <v>14</v>
      </c>
      <c r="G146" s="196">
        <f t="shared" si="5"/>
        <v>0</v>
      </c>
      <c r="H146" s="200"/>
      <c r="I146" s="135">
        <f t="shared" si="2"/>
        <v>0</v>
      </c>
    </row>
    <row r="147" spans="1:9" ht="57" customHeight="1">
      <c r="A147" s="136">
        <v>20.7</v>
      </c>
      <c r="B147" s="136"/>
      <c r="C147" s="113" t="s">
        <v>361</v>
      </c>
      <c r="D147" s="201" t="s">
        <v>362</v>
      </c>
      <c r="E147" s="201"/>
      <c r="F147" s="130"/>
      <c r="G147" s="196"/>
      <c r="H147" s="200"/>
      <c r="I147" s="135">
        <f t="shared" si="2"/>
        <v>0</v>
      </c>
    </row>
    <row r="148" spans="1:9">
      <c r="A148" s="136" t="s">
        <v>363</v>
      </c>
      <c r="B148" s="136"/>
      <c r="C148" s="113" t="s">
        <v>364</v>
      </c>
      <c r="D148" s="113" t="s">
        <v>364</v>
      </c>
      <c r="E148" s="130"/>
      <c r="F148" s="134" t="s">
        <v>14</v>
      </c>
      <c r="G148" s="196">
        <v>0</v>
      </c>
      <c r="H148" s="200"/>
      <c r="I148" s="135">
        <f t="shared" si="2"/>
        <v>0</v>
      </c>
    </row>
    <row r="149" spans="1:9">
      <c r="A149" s="136" t="s">
        <v>365</v>
      </c>
      <c r="B149" s="136"/>
      <c r="C149" s="113" t="s">
        <v>366</v>
      </c>
      <c r="D149" s="113" t="s">
        <v>366</v>
      </c>
      <c r="E149" s="130"/>
      <c r="F149" s="134" t="s">
        <v>14</v>
      </c>
      <c r="G149" s="196">
        <v>0</v>
      </c>
      <c r="H149" s="200"/>
      <c r="I149" s="135">
        <f t="shared" si="2"/>
        <v>0</v>
      </c>
    </row>
    <row r="150" spans="1:9">
      <c r="A150" s="136" t="s">
        <v>367</v>
      </c>
      <c r="B150" s="136"/>
      <c r="C150" s="113" t="s">
        <v>368</v>
      </c>
      <c r="D150" s="130" t="s">
        <v>368</v>
      </c>
      <c r="E150" s="130"/>
      <c r="F150" s="134" t="s">
        <v>14</v>
      </c>
      <c r="G150" s="196">
        <v>0</v>
      </c>
      <c r="H150" s="200"/>
      <c r="I150" s="135">
        <f t="shared" si="2"/>
        <v>0</v>
      </c>
    </row>
    <row r="151" spans="1:9">
      <c r="A151" s="136" t="s">
        <v>369</v>
      </c>
      <c r="B151" s="136"/>
      <c r="C151" s="113" t="s">
        <v>370</v>
      </c>
      <c r="D151" s="130" t="s">
        <v>370</v>
      </c>
      <c r="E151" s="130"/>
      <c r="F151" s="134" t="s">
        <v>14</v>
      </c>
      <c r="G151" s="196">
        <v>0</v>
      </c>
      <c r="H151" s="200"/>
      <c r="I151" s="135">
        <f t="shared" si="2"/>
        <v>0</v>
      </c>
    </row>
    <row r="152" spans="1:9">
      <c r="A152" s="136" t="s">
        <v>371</v>
      </c>
      <c r="B152" s="136"/>
      <c r="C152" s="113" t="s">
        <v>372</v>
      </c>
      <c r="D152" s="130" t="s">
        <v>372</v>
      </c>
      <c r="E152" s="130"/>
      <c r="F152" s="134" t="s">
        <v>14</v>
      </c>
      <c r="G152" s="196">
        <v>0</v>
      </c>
      <c r="H152" s="200"/>
      <c r="I152" s="135">
        <f t="shared" si="2"/>
        <v>0</v>
      </c>
    </row>
    <row r="153" spans="1:9">
      <c r="A153" s="136" t="s">
        <v>373</v>
      </c>
      <c r="B153" s="136"/>
      <c r="C153" s="113" t="s">
        <v>374</v>
      </c>
      <c r="D153" s="130" t="s">
        <v>374</v>
      </c>
      <c r="E153" s="130"/>
      <c r="F153" s="134" t="s">
        <v>14</v>
      </c>
      <c r="G153" s="196">
        <v>0</v>
      </c>
      <c r="H153" s="200"/>
      <c r="I153" s="135">
        <f t="shared" si="2"/>
        <v>0</v>
      </c>
    </row>
    <row r="154" spans="1:9">
      <c r="A154" s="136"/>
      <c r="B154" s="136"/>
      <c r="C154" s="113"/>
      <c r="D154" s="130"/>
      <c r="E154" s="130"/>
      <c r="F154" s="134"/>
      <c r="G154" s="196"/>
      <c r="H154" s="200"/>
      <c r="I154" s="135">
        <f t="shared" si="2"/>
        <v>0</v>
      </c>
    </row>
    <row r="155" spans="1:9">
      <c r="A155" s="136"/>
      <c r="B155" s="136"/>
      <c r="C155" s="113"/>
      <c r="D155" s="130"/>
      <c r="E155" s="130"/>
      <c r="F155" s="134"/>
      <c r="G155" s="196"/>
      <c r="H155" s="200"/>
      <c r="I155" s="135">
        <f t="shared" si="2"/>
        <v>0</v>
      </c>
    </row>
    <row r="156" spans="1:9" ht="33">
      <c r="A156" s="136">
        <v>20.8</v>
      </c>
      <c r="B156" s="136"/>
      <c r="C156" s="113" t="s">
        <v>375</v>
      </c>
      <c r="D156" s="202" t="s">
        <v>376</v>
      </c>
      <c r="E156" s="202"/>
      <c r="F156" s="203"/>
      <c r="G156" s="196"/>
      <c r="H156" s="200"/>
      <c r="I156" s="135">
        <f t="shared" si="2"/>
        <v>0</v>
      </c>
    </row>
    <row r="157" spans="1:9" ht="33">
      <c r="A157" s="136" t="s">
        <v>377</v>
      </c>
      <c r="B157" s="136"/>
      <c r="C157" s="113" t="s">
        <v>378</v>
      </c>
      <c r="D157" s="130" t="s">
        <v>378</v>
      </c>
      <c r="E157" s="130"/>
      <c r="F157" s="134" t="s">
        <v>14</v>
      </c>
      <c r="G157" s="196">
        <v>0</v>
      </c>
      <c r="H157" s="134"/>
      <c r="I157" s="135">
        <f t="shared" si="2"/>
        <v>0</v>
      </c>
    </row>
    <row r="158" spans="1:9">
      <c r="A158" s="136" t="s">
        <v>379</v>
      </c>
      <c r="B158" s="136"/>
      <c r="C158" s="113" t="s">
        <v>380</v>
      </c>
      <c r="D158" s="130" t="s">
        <v>380</v>
      </c>
      <c r="E158" s="130"/>
      <c r="F158" s="134" t="s">
        <v>14</v>
      </c>
      <c r="G158" s="196">
        <v>0</v>
      </c>
      <c r="H158" s="134"/>
      <c r="I158" s="135">
        <f t="shared" si="2"/>
        <v>0</v>
      </c>
    </row>
    <row r="159" spans="1:9">
      <c r="A159" s="136" t="s">
        <v>381</v>
      </c>
      <c r="B159" s="136"/>
      <c r="C159" s="113" t="s">
        <v>382</v>
      </c>
      <c r="D159" s="130" t="s">
        <v>382</v>
      </c>
      <c r="E159" s="130"/>
      <c r="F159" s="134" t="s">
        <v>14</v>
      </c>
      <c r="G159" s="196">
        <v>0</v>
      </c>
      <c r="H159" s="134"/>
      <c r="I159" s="135">
        <f t="shared" si="2"/>
        <v>0</v>
      </c>
    </row>
    <row r="160" spans="1:9">
      <c r="A160" s="136" t="s">
        <v>383</v>
      </c>
      <c r="B160" s="136"/>
      <c r="C160" s="113" t="s">
        <v>384</v>
      </c>
      <c r="D160" s="130" t="s">
        <v>384</v>
      </c>
      <c r="E160" s="130"/>
      <c r="F160" s="134" t="s">
        <v>14</v>
      </c>
      <c r="G160" s="196">
        <v>0</v>
      </c>
      <c r="H160" s="134"/>
      <c r="I160" s="135">
        <f t="shared" si="2"/>
        <v>0</v>
      </c>
    </row>
    <row r="161" spans="1:9" ht="139.5" customHeight="1">
      <c r="A161" s="204">
        <v>20.9</v>
      </c>
      <c r="B161" s="136"/>
      <c r="C161" s="113" t="s">
        <v>385</v>
      </c>
      <c r="D161" s="197" t="s">
        <v>499</v>
      </c>
      <c r="E161" s="197"/>
      <c r="F161" s="134"/>
      <c r="G161" s="196"/>
      <c r="H161" s="134"/>
      <c r="I161" s="135">
        <f t="shared" si="2"/>
        <v>0</v>
      </c>
    </row>
    <row r="162" spans="1:9">
      <c r="A162" s="136" t="s">
        <v>386</v>
      </c>
      <c r="B162" s="136"/>
      <c r="C162" s="113" t="s">
        <v>358</v>
      </c>
      <c r="D162" s="197" t="s">
        <v>358</v>
      </c>
      <c r="E162" s="197"/>
      <c r="F162" s="134" t="s">
        <v>12</v>
      </c>
      <c r="G162" s="196">
        <f>ROUNDUP((8+1)*1.1,0)</f>
        <v>10</v>
      </c>
      <c r="H162" s="249"/>
      <c r="I162" s="135">
        <f t="shared" si="2"/>
        <v>0</v>
      </c>
    </row>
    <row r="163" spans="1:9">
      <c r="A163" s="136" t="s">
        <v>387</v>
      </c>
      <c r="B163" s="136"/>
      <c r="C163" s="113" t="s">
        <v>360</v>
      </c>
      <c r="D163" s="197" t="s">
        <v>360</v>
      </c>
      <c r="E163" s="197"/>
      <c r="F163" s="134" t="s">
        <v>12</v>
      </c>
      <c r="G163" s="196">
        <f>ROUNDUP((5+1+1)*1.1,0)</f>
        <v>8</v>
      </c>
      <c r="H163" s="249"/>
      <c r="I163" s="135">
        <f t="shared" si="2"/>
        <v>0</v>
      </c>
    </row>
    <row r="164" spans="1:9">
      <c r="A164" s="136" t="s">
        <v>388</v>
      </c>
      <c r="B164" s="136"/>
      <c r="C164" s="113" t="s">
        <v>389</v>
      </c>
      <c r="D164" s="197" t="s">
        <v>389</v>
      </c>
      <c r="E164" s="197"/>
      <c r="F164" s="134" t="s">
        <v>12</v>
      </c>
      <c r="G164" s="196">
        <f>ROUNDUP((2+1)*1.1,0)</f>
        <v>4</v>
      </c>
      <c r="H164" s="249"/>
      <c r="I164" s="135">
        <f t="shared" si="2"/>
        <v>0</v>
      </c>
    </row>
    <row r="165" spans="1:9">
      <c r="A165" s="136" t="s">
        <v>390</v>
      </c>
      <c r="B165" s="136"/>
      <c r="C165" s="113" t="s">
        <v>391</v>
      </c>
      <c r="D165" s="197" t="s">
        <v>391</v>
      </c>
      <c r="E165" s="197"/>
      <c r="F165" s="134" t="s">
        <v>12</v>
      </c>
      <c r="G165" s="196"/>
      <c r="H165" s="249"/>
      <c r="I165" s="135">
        <f t="shared" si="2"/>
        <v>0</v>
      </c>
    </row>
    <row r="166" spans="1:9" ht="159.75" customHeight="1">
      <c r="A166" s="133">
        <v>20.100000000000001</v>
      </c>
      <c r="B166" s="136"/>
      <c r="C166" s="113" t="s">
        <v>392</v>
      </c>
      <c r="D166" s="197" t="s">
        <v>500</v>
      </c>
      <c r="E166" s="197"/>
      <c r="F166" s="134"/>
      <c r="G166" s="196"/>
      <c r="H166" s="199"/>
      <c r="I166" s="135">
        <f t="shared" si="2"/>
        <v>0</v>
      </c>
    </row>
    <row r="167" spans="1:9">
      <c r="A167" s="133" t="s">
        <v>393</v>
      </c>
      <c r="B167" s="136"/>
      <c r="C167" s="113" t="s">
        <v>394</v>
      </c>
      <c r="D167" s="197" t="s">
        <v>394</v>
      </c>
      <c r="E167" s="197"/>
      <c r="F167" s="134" t="s">
        <v>14</v>
      </c>
      <c r="G167" s="196">
        <v>0</v>
      </c>
      <c r="H167" s="199"/>
      <c r="I167" s="135">
        <f t="shared" si="2"/>
        <v>0</v>
      </c>
    </row>
    <row r="168" spans="1:9" ht="33">
      <c r="A168" s="133" t="s">
        <v>395</v>
      </c>
      <c r="B168" s="136"/>
      <c r="C168" s="113" t="s">
        <v>396</v>
      </c>
      <c r="D168" s="197" t="s">
        <v>396</v>
      </c>
      <c r="E168" s="197"/>
      <c r="F168" s="134" t="s">
        <v>14</v>
      </c>
      <c r="G168" s="196">
        <v>0</v>
      </c>
      <c r="H168" s="134"/>
      <c r="I168" s="135">
        <f t="shared" si="2"/>
        <v>0</v>
      </c>
    </row>
    <row r="169" spans="1:9">
      <c r="A169" s="133" t="s">
        <v>397</v>
      </c>
      <c r="B169" s="136"/>
      <c r="C169" s="113" t="s">
        <v>398</v>
      </c>
      <c r="D169" s="197" t="s">
        <v>398</v>
      </c>
      <c r="E169" s="197"/>
      <c r="F169" s="134" t="s">
        <v>14</v>
      </c>
      <c r="G169" s="196">
        <v>2</v>
      </c>
      <c r="H169" s="134"/>
      <c r="I169" s="135">
        <f t="shared" si="2"/>
        <v>0</v>
      </c>
    </row>
    <row r="170" spans="1:9" ht="72" customHeight="1">
      <c r="A170" s="136">
        <v>20.11</v>
      </c>
      <c r="B170" s="136"/>
      <c r="C170" s="113" t="s">
        <v>399</v>
      </c>
      <c r="D170" s="197" t="s">
        <v>400</v>
      </c>
      <c r="E170" s="197"/>
      <c r="F170" s="134" t="s">
        <v>14</v>
      </c>
      <c r="G170" s="196">
        <f>7</f>
        <v>7</v>
      </c>
      <c r="H170" s="134"/>
      <c r="I170" s="135">
        <f t="shared" si="2"/>
        <v>0</v>
      </c>
    </row>
    <row r="171" spans="1:9" ht="169.5" customHeight="1">
      <c r="A171" s="136">
        <v>20.12</v>
      </c>
      <c r="B171" s="136"/>
      <c r="C171" s="113" t="s">
        <v>401</v>
      </c>
      <c r="D171" s="197" t="s">
        <v>402</v>
      </c>
      <c r="E171" s="197"/>
      <c r="F171" s="134"/>
      <c r="G171" s="196"/>
      <c r="H171" s="134"/>
      <c r="I171" s="135">
        <f t="shared" si="2"/>
        <v>0</v>
      </c>
    </row>
    <row r="172" spans="1:9">
      <c r="A172" s="136" t="s">
        <v>403</v>
      </c>
      <c r="B172" s="136"/>
      <c r="C172" s="113" t="s">
        <v>394</v>
      </c>
      <c r="D172" s="197" t="s">
        <v>394</v>
      </c>
      <c r="E172" s="197"/>
      <c r="F172" s="134" t="s">
        <v>14</v>
      </c>
      <c r="G172" s="196">
        <v>0</v>
      </c>
      <c r="H172" s="134"/>
      <c r="I172" s="135">
        <f t="shared" si="2"/>
        <v>0</v>
      </c>
    </row>
    <row r="173" spans="1:9" ht="165.75" customHeight="1">
      <c r="A173" s="136">
        <v>20.13</v>
      </c>
      <c r="B173" s="136"/>
      <c r="C173" s="113" t="s">
        <v>404</v>
      </c>
      <c r="D173" s="201" t="s">
        <v>405</v>
      </c>
      <c r="E173" s="201"/>
      <c r="F173" s="134"/>
      <c r="G173" s="196"/>
      <c r="H173" s="134"/>
      <c r="I173" s="135">
        <f t="shared" si="2"/>
        <v>0</v>
      </c>
    </row>
    <row r="174" spans="1:9">
      <c r="A174" s="136" t="s">
        <v>406</v>
      </c>
      <c r="B174" s="136"/>
      <c r="C174" s="113" t="s">
        <v>407</v>
      </c>
      <c r="D174" s="205" t="s">
        <v>407</v>
      </c>
      <c r="E174" s="205"/>
      <c r="F174" s="134" t="s">
        <v>12</v>
      </c>
      <c r="G174" s="196">
        <v>0</v>
      </c>
      <c r="H174" s="134"/>
      <c r="I174" s="135">
        <f t="shared" si="2"/>
        <v>0</v>
      </c>
    </row>
    <row r="175" spans="1:9">
      <c r="A175" s="136" t="s">
        <v>408</v>
      </c>
      <c r="B175" s="136"/>
      <c r="C175" s="113" t="s">
        <v>409</v>
      </c>
      <c r="D175" s="205" t="s">
        <v>409</v>
      </c>
      <c r="E175" s="205"/>
      <c r="F175" s="134" t="s">
        <v>12</v>
      </c>
      <c r="G175" s="196">
        <v>0</v>
      </c>
      <c r="H175" s="200"/>
      <c r="I175" s="135">
        <f t="shared" si="2"/>
        <v>0</v>
      </c>
    </row>
    <row r="176" spans="1:9">
      <c r="A176" s="136" t="s">
        <v>410</v>
      </c>
      <c r="B176" s="136"/>
      <c r="C176" s="113" t="s">
        <v>411</v>
      </c>
      <c r="D176" s="205" t="s">
        <v>411</v>
      </c>
      <c r="E176" s="205"/>
      <c r="F176" s="134" t="s">
        <v>12</v>
      </c>
      <c r="G176" s="196">
        <v>0</v>
      </c>
      <c r="H176" s="200"/>
      <c r="I176" s="135">
        <f t="shared" si="2"/>
        <v>0</v>
      </c>
    </row>
    <row r="177" spans="1:9" s="98" customFormat="1" ht="33">
      <c r="A177" s="124">
        <v>21</v>
      </c>
      <c r="B177" s="124"/>
      <c r="C177" s="125" t="s">
        <v>412</v>
      </c>
      <c r="D177" s="126" t="s">
        <v>412</v>
      </c>
      <c r="E177" s="126"/>
      <c r="F177" s="127"/>
      <c r="G177" s="127"/>
      <c r="H177" s="127"/>
      <c r="I177" s="135">
        <f t="shared" si="2"/>
        <v>0</v>
      </c>
    </row>
    <row r="178" spans="1:9" ht="117.75" customHeight="1">
      <c r="A178" s="136">
        <v>21.1</v>
      </c>
      <c r="B178" s="136"/>
      <c r="C178" s="113" t="s">
        <v>413</v>
      </c>
      <c r="D178" s="185" t="s">
        <v>414</v>
      </c>
      <c r="E178" s="141"/>
      <c r="F178" s="134" t="s">
        <v>14</v>
      </c>
      <c r="G178" s="136" t="s">
        <v>415</v>
      </c>
      <c r="H178" s="134"/>
      <c r="I178" s="135">
        <f t="shared" si="2"/>
        <v>0</v>
      </c>
    </row>
    <row r="179" spans="1:9" ht="196.5" customHeight="1">
      <c r="A179" s="136">
        <v>21.2</v>
      </c>
      <c r="B179" s="136"/>
      <c r="C179" s="113" t="s">
        <v>416</v>
      </c>
      <c r="D179" s="206" t="s">
        <v>417</v>
      </c>
      <c r="E179" s="206"/>
      <c r="F179" s="134" t="s">
        <v>14</v>
      </c>
      <c r="G179" s="196">
        <v>5</v>
      </c>
      <c r="H179" s="134"/>
      <c r="I179" s="135">
        <f t="shared" si="2"/>
        <v>0</v>
      </c>
    </row>
    <row r="180" spans="1:9" ht="194.25" customHeight="1">
      <c r="A180" s="136">
        <v>21.3</v>
      </c>
      <c r="B180" s="136"/>
      <c r="C180" s="113" t="s">
        <v>418</v>
      </c>
      <c r="D180" s="206" t="s">
        <v>419</v>
      </c>
      <c r="E180" s="207"/>
      <c r="F180" s="134" t="s">
        <v>14</v>
      </c>
      <c r="G180" s="196">
        <v>2</v>
      </c>
      <c r="H180" s="134"/>
      <c r="I180" s="135">
        <f t="shared" ref="I180:I208" si="6">ROUND(IF(G180="R.O",0,SUM($H180*G180)),0)</f>
        <v>0</v>
      </c>
    </row>
    <row r="181" spans="1:9" ht="165">
      <c r="A181" s="208">
        <v>21.4</v>
      </c>
      <c r="B181" s="208"/>
      <c r="C181" s="209" t="s">
        <v>420</v>
      </c>
      <c r="D181" s="210" t="s">
        <v>421</v>
      </c>
      <c r="E181" s="211"/>
      <c r="F181" s="212" t="s">
        <v>14</v>
      </c>
      <c r="G181" s="213">
        <v>1</v>
      </c>
      <c r="H181" s="212"/>
      <c r="I181" s="214">
        <f t="shared" si="6"/>
        <v>0</v>
      </c>
    </row>
    <row r="182" spans="1:9" ht="225.75" customHeight="1">
      <c r="A182" s="136">
        <v>21.5</v>
      </c>
      <c r="B182" s="136"/>
      <c r="C182" s="113" t="s">
        <v>422</v>
      </c>
      <c r="D182" s="206" t="s">
        <v>423</v>
      </c>
      <c r="E182" s="215"/>
      <c r="F182" s="134"/>
      <c r="G182" s="196"/>
      <c r="H182" s="134"/>
      <c r="I182" s="135">
        <f t="shared" si="6"/>
        <v>0</v>
      </c>
    </row>
    <row r="183" spans="1:9">
      <c r="A183" s="136" t="s">
        <v>424</v>
      </c>
      <c r="B183" s="136"/>
      <c r="C183" s="113" t="s">
        <v>425</v>
      </c>
      <c r="D183" s="216" t="s">
        <v>425</v>
      </c>
      <c r="E183" s="217"/>
      <c r="F183" s="134" t="s">
        <v>14</v>
      </c>
      <c r="G183" s="196">
        <v>2</v>
      </c>
      <c r="H183" s="134"/>
      <c r="I183" s="135">
        <f t="shared" si="6"/>
        <v>0</v>
      </c>
    </row>
    <row r="184" spans="1:9">
      <c r="A184" s="136" t="s">
        <v>426</v>
      </c>
      <c r="B184" s="136"/>
      <c r="C184" s="113" t="s">
        <v>427</v>
      </c>
      <c r="D184" s="216" t="s">
        <v>427</v>
      </c>
      <c r="E184" s="217"/>
      <c r="F184" s="134" t="s">
        <v>14</v>
      </c>
      <c r="G184" s="196"/>
      <c r="H184" s="134"/>
      <c r="I184" s="135">
        <f t="shared" si="6"/>
        <v>0</v>
      </c>
    </row>
    <row r="185" spans="1:9" ht="69.75" customHeight="1">
      <c r="A185" s="136">
        <v>21.6</v>
      </c>
      <c r="B185" s="136"/>
      <c r="C185" s="113" t="s">
        <v>428</v>
      </c>
      <c r="D185" s="113" t="s">
        <v>429</v>
      </c>
      <c r="E185" s="217"/>
      <c r="F185" s="134" t="s">
        <v>14</v>
      </c>
      <c r="G185" s="196"/>
      <c r="H185" s="134"/>
      <c r="I185" s="135">
        <f t="shared" si="6"/>
        <v>0</v>
      </c>
    </row>
    <row r="186" spans="1:9" s="225" customFormat="1" ht="95.25" customHeight="1">
      <c r="A186" s="218">
        <v>21.7</v>
      </c>
      <c r="B186" s="219"/>
      <c r="C186" s="220" t="s">
        <v>430</v>
      </c>
      <c r="D186" s="221" t="s">
        <v>431</v>
      </c>
      <c r="E186" s="222"/>
      <c r="F186" s="223"/>
      <c r="G186" s="224"/>
      <c r="H186" s="134"/>
      <c r="I186" s="135">
        <f t="shared" si="6"/>
        <v>0</v>
      </c>
    </row>
    <row r="187" spans="1:9" s="225" customFormat="1">
      <c r="A187" s="218" t="s">
        <v>432</v>
      </c>
      <c r="B187" s="219"/>
      <c r="C187" s="220" t="s">
        <v>354</v>
      </c>
      <c r="D187" s="226" t="s">
        <v>354</v>
      </c>
      <c r="E187" s="226"/>
      <c r="F187" s="223" t="s">
        <v>14</v>
      </c>
      <c r="G187" s="224"/>
      <c r="H187" s="134"/>
      <c r="I187" s="135">
        <f t="shared" si="6"/>
        <v>0</v>
      </c>
    </row>
    <row r="188" spans="1:9" s="225" customFormat="1">
      <c r="A188" s="218" t="s">
        <v>433</v>
      </c>
      <c r="B188" s="219"/>
      <c r="C188" s="220" t="s">
        <v>356</v>
      </c>
      <c r="D188" s="226" t="s">
        <v>356</v>
      </c>
      <c r="E188" s="226"/>
      <c r="F188" s="223" t="s">
        <v>14</v>
      </c>
      <c r="G188" s="224"/>
      <c r="H188" s="134"/>
      <c r="I188" s="135">
        <f t="shared" si="6"/>
        <v>0</v>
      </c>
    </row>
    <row r="189" spans="1:9" ht="62.25" customHeight="1">
      <c r="A189" s="136">
        <v>21.8</v>
      </c>
      <c r="B189" s="136"/>
      <c r="C189" s="113" t="s">
        <v>434</v>
      </c>
      <c r="D189" s="141" t="s">
        <v>435</v>
      </c>
      <c r="E189" s="227"/>
      <c r="F189" s="134" t="s">
        <v>14</v>
      </c>
      <c r="G189" s="196">
        <f>G180+G181</f>
        <v>3</v>
      </c>
      <c r="H189" s="134"/>
      <c r="I189" s="135">
        <f t="shared" si="6"/>
        <v>0</v>
      </c>
    </row>
    <row r="190" spans="1:9" ht="47.25" customHeight="1">
      <c r="A190" s="136">
        <v>21.9</v>
      </c>
      <c r="B190" s="136"/>
      <c r="C190" s="113" t="s">
        <v>436</v>
      </c>
      <c r="D190" s="141" t="s">
        <v>437</v>
      </c>
      <c r="E190" s="227"/>
      <c r="F190" s="134" t="s">
        <v>14</v>
      </c>
      <c r="G190" s="196">
        <f>G179</f>
        <v>5</v>
      </c>
      <c r="H190" s="134"/>
      <c r="I190" s="135">
        <f t="shared" si="6"/>
        <v>0</v>
      </c>
    </row>
    <row r="191" spans="1:9" ht="42.75" customHeight="1">
      <c r="A191" s="133">
        <v>21.1</v>
      </c>
      <c r="B191" s="136"/>
      <c r="C191" s="113" t="s">
        <v>438</v>
      </c>
      <c r="D191" s="141" t="s">
        <v>439</v>
      </c>
      <c r="E191" s="227"/>
      <c r="F191" s="134" t="s">
        <v>14</v>
      </c>
      <c r="G191" s="196">
        <f>G190</f>
        <v>5</v>
      </c>
      <c r="H191" s="134"/>
      <c r="I191" s="135">
        <f t="shared" si="6"/>
        <v>0</v>
      </c>
    </row>
    <row r="192" spans="1:9" ht="37.5" customHeight="1">
      <c r="A192" s="136">
        <v>21.11</v>
      </c>
      <c r="B192" s="136"/>
      <c r="C192" s="113" t="s">
        <v>440</v>
      </c>
      <c r="D192" s="141" t="s">
        <v>441</v>
      </c>
      <c r="E192" s="227"/>
      <c r="F192" s="134" t="s">
        <v>14</v>
      </c>
      <c r="G192" s="196">
        <v>1</v>
      </c>
      <c r="H192" s="134"/>
      <c r="I192" s="135">
        <f t="shared" si="6"/>
        <v>0</v>
      </c>
    </row>
    <row r="193" spans="1:9" s="98" customFormat="1">
      <c r="A193" s="124">
        <v>22</v>
      </c>
      <c r="B193" s="124"/>
      <c r="C193" s="125" t="s">
        <v>442</v>
      </c>
      <c r="D193" s="126" t="s">
        <v>442</v>
      </c>
      <c r="E193" s="126"/>
      <c r="F193" s="127"/>
      <c r="G193" s="127"/>
      <c r="H193" s="127"/>
      <c r="I193" s="135">
        <f t="shared" si="6"/>
        <v>0</v>
      </c>
    </row>
    <row r="194" spans="1:9" ht="389.25" customHeight="1">
      <c r="A194" s="136">
        <v>22.1</v>
      </c>
      <c r="B194" s="136"/>
      <c r="C194" s="113" t="s">
        <v>443</v>
      </c>
      <c r="D194" s="176" t="s">
        <v>444</v>
      </c>
      <c r="E194" s="228"/>
      <c r="F194" s="134"/>
      <c r="G194" s="196"/>
      <c r="H194" s="134"/>
      <c r="I194" s="135">
        <f t="shared" si="6"/>
        <v>0</v>
      </c>
    </row>
    <row r="195" spans="1:9">
      <c r="A195" s="136" t="s">
        <v>445</v>
      </c>
      <c r="B195" s="136"/>
      <c r="C195" s="113" t="s">
        <v>446</v>
      </c>
      <c r="D195" s="141" t="s">
        <v>446</v>
      </c>
      <c r="E195" s="141"/>
      <c r="F195" s="134" t="s">
        <v>14</v>
      </c>
      <c r="G195" s="196">
        <v>0</v>
      </c>
      <c r="H195" s="134"/>
      <c r="I195" s="135">
        <f t="shared" si="6"/>
        <v>0</v>
      </c>
    </row>
    <row r="196" spans="1:9">
      <c r="A196" s="136" t="s">
        <v>447</v>
      </c>
      <c r="B196" s="136"/>
      <c r="C196" s="113" t="s">
        <v>448</v>
      </c>
      <c r="D196" s="141" t="s">
        <v>448</v>
      </c>
      <c r="E196" s="141"/>
      <c r="F196" s="134" t="s">
        <v>14</v>
      </c>
      <c r="G196" s="196">
        <v>0</v>
      </c>
      <c r="H196" s="134"/>
      <c r="I196" s="135">
        <f t="shared" si="6"/>
        <v>0</v>
      </c>
    </row>
    <row r="197" spans="1:9">
      <c r="A197" s="136" t="s">
        <v>449</v>
      </c>
      <c r="B197" s="136"/>
      <c r="C197" s="113" t="s">
        <v>450</v>
      </c>
      <c r="D197" s="113" t="s">
        <v>450</v>
      </c>
      <c r="E197" s="141"/>
      <c r="F197" s="134" t="s">
        <v>14</v>
      </c>
      <c r="G197" s="196"/>
      <c r="H197" s="134"/>
      <c r="I197" s="135"/>
    </row>
    <row r="198" spans="1:9">
      <c r="A198" s="136" t="s">
        <v>451</v>
      </c>
      <c r="B198" s="136"/>
      <c r="C198" s="113" t="s">
        <v>452</v>
      </c>
      <c r="D198" s="141" t="s">
        <v>452</v>
      </c>
      <c r="E198" s="141"/>
      <c r="F198" s="134" t="s">
        <v>14</v>
      </c>
      <c r="G198" s="196">
        <v>0</v>
      </c>
      <c r="H198" s="134"/>
      <c r="I198" s="135">
        <f t="shared" si="6"/>
        <v>0</v>
      </c>
    </row>
    <row r="199" spans="1:9" ht="81" customHeight="1">
      <c r="A199" s="136">
        <v>22.2</v>
      </c>
      <c r="B199" s="136"/>
      <c r="C199" s="113" t="s">
        <v>453</v>
      </c>
      <c r="D199" s="146" t="s">
        <v>454</v>
      </c>
      <c r="E199" s="229"/>
      <c r="F199" s="134" t="s">
        <v>14</v>
      </c>
      <c r="G199" s="196"/>
      <c r="H199" s="134"/>
      <c r="I199" s="135">
        <f t="shared" si="6"/>
        <v>0</v>
      </c>
    </row>
    <row r="200" spans="1:9" ht="85.5" customHeight="1">
      <c r="A200" s="208" t="s">
        <v>455</v>
      </c>
      <c r="B200" s="208"/>
      <c r="C200" s="209" t="s">
        <v>456</v>
      </c>
      <c r="D200" s="230" t="s">
        <v>457</v>
      </c>
      <c r="E200" s="231"/>
      <c r="F200" s="212" t="s">
        <v>14</v>
      </c>
      <c r="G200" s="213">
        <v>0</v>
      </c>
      <c r="H200" s="212"/>
      <c r="I200" s="214">
        <f t="shared" si="6"/>
        <v>0</v>
      </c>
    </row>
    <row r="201" spans="1:9">
      <c r="A201" s="136">
        <v>22.3</v>
      </c>
      <c r="B201" s="136"/>
      <c r="C201" s="113" t="s">
        <v>458</v>
      </c>
      <c r="D201" s="146" t="s">
        <v>459</v>
      </c>
      <c r="E201" s="229"/>
      <c r="F201" s="134"/>
      <c r="G201" s="196"/>
      <c r="H201" s="134"/>
      <c r="I201" s="135">
        <f t="shared" si="6"/>
        <v>0</v>
      </c>
    </row>
    <row r="202" spans="1:9" ht="148.5" customHeight="1">
      <c r="A202" s="136" t="s">
        <v>460</v>
      </c>
      <c r="B202" s="136"/>
      <c r="C202" s="113" t="s">
        <v>461</v>
      </c>
      <c r="D202" s="146" t="s">
        <v>462</v>
      </c>
      <c r="E202" s="229"/>
      <c r="F202" s="134"/>
      <c r="G202" s="196"/>
      <c r="H202" s="134"/>
      <c r="I202" s="135">
        <f t="shared" si="6"/>
        <v>0</v>
      </c>
    </row>
    <row r="203" spans="1:9">
      <c r="A203" s="136"/>
      <c r="B203" s="136"/>
      <c r="C203" s="113" t="s">
        <v>463</v>
      </c>
      <c r="D203" s="113" t="s">
        <v>463</v>
      </c>
      <c r="E203" s="229"/>
      <c r="F203" s="134"/>
      <c r="G203" s="196"/>
      <c r="H203" s="134"/>
      <c r="I203" s="135">
        <f t="shared" si="6"/>
        <v>0</v>
      </c>
    </row>
    <row r="204" spans="1:9">
      <c r="A204" s="136" t="s">
        <v>460</v>
      </c>
      <c r="B204" s="136"/>
      <c r="C204" s="146" t="s">
        <v>464</v>
      </c>
      <c r="D204" s="146" t="s">
        <v>465</v>
      </c>
      <c r="E204" s="229"/>
      <c r="F204" s="134" t="s">
        <v>14</v>
      </c>
      <c r="G204" s="196"/>
      <c r="H204" s="134"/>
      <c r="I204" s="135">
        <f t="shared" si="6"/>
        <v>0</v>
      </c>
    </row>
    <row r="205" spans="1:9">
      <c r="A205" s="136"/>
      <c r="B205" s="136"/>
      <c r="C205" s="113" t="s">
        <v>466</v>
      </c>
      <c r="D205" s="232" t="s">
        <v>466</v>
      </c>
      <c r="E205" s="229"/>
      <c r="F205" s="134"/>
      <c r="G205" s="196"/>
      <c r="H205" s="134"/>
      <c r="I205" s="135">
        <f t="shared" si="6"/>
        <v>0</v>
      </c>
    </row>
    <row r="206" spans="1:9">
      <c r="A206" s="136" t="s">
        <v>467</v>
      </c>
      <c r="B206" s="136"/>
      <c r="C206" s="146" t="s">
        <v>464</v>
      </c>
      <c r="D206" s="146" t="s">
        <v>464</v>
      </c>
      <c r="E206" s="229"/>
      <c r="F206" s="134" t="s">
        <v>14</v>
      </c>
      <c r="G206" s="196">
        <v>4</v>
      </c>
      <c r="H206" s="134"/>
      <c r="I206" s="135">
        <f t="shared" si="6"/>
        <v>0</v>
      </c>
    </row>
    <row r="207" spans="1:9">
      <c r="A207" s="136"/>
      <c r="B207" s="136"/>
      <c r="C207" s="146"/>
      <c r="D207" s="232" t="s">
        <v>583</v>
      </c>
      <c r="E207" s="229"/>
      <c r="F207" s="134"/>
      <c r="G207" s="196"/>
      <c r="H207" s="134"/>
      <c r="I207" s="193"/>
    </row>
    <row r="208" spans="1:9" ht="84" customHeight="1">
      <c r="A208" s="136" t="s">
        <v>584</v>
      </c>
      <c r="B208" s="136"/>
      <c r="C208" s="146"/>
      <c r="D208" s="146" t="s">
        <v>582</v>
      </c>
      <c r="E208" s="229"/>
      <c r="F208" s="134" t="s">
        <v>12</v>
      </c>
      <c r="G208" s="196">
        <v>50</v>
      </c>
      <c r="H208" s="134"/>
      <c r="I208" s="135">
        <f t="shared" si="6"/>
        <v>0</v>
      </c>
    </row>
    <row r="209" spans="1:9">
      <c r="A209" s="188"/>
      <c r="B209" s="188"/>
      <c r="C209" s="189"/>
      <c r="D209" s="190" t="s">
        <v>468</v>
      </c>
      <c r="E209" s="191"/>
      <c r="F209" s="192"/>
      <c r="G209" s="192"/>
      <c r="H209" s="192"/>
      <c r="I209" s="192">
        <f>SUM(I116:I208)</f>
        <v>0</v>
      </c>
    </row>
    <row r="210" spans="1:9" s="98" customFormat="1" hidden="1">
      <c r="A210" s="233">
        <v>23</v>
      </c>
      <c r="B210" s="124"/>
      <c r="C210" s="125" t="s">
        <v>469</v>
      </c>
      <c r="D210" s="125" t="s">
        <v>469</v>
      </c>
      <c r="E210" s="126"/>
      <c r="F210" s="127"/>
      <c r="G210" s="127"/>
      <c r="H210" s="127"/>
      <c r="I210" s="194"/>
    </row>
    <row r="211" spans="1:9" ht="264" hidden="1">
      <c r="A211" s="208">
        <v>23.1</v>
      </c>
      <c r="B211" s="136"/>
      <c r="C211" s="146"/>
      <c r="D211" s="146" t="s">
        <v>470</v>
      </c>
      <c r="E211" s="229"/>
      <c r="F211" s="134"/>
      <c r="G211" s="196"/>
      <c r="H211" s="134"/>
      <c r="I211" s="135">
        <f t="shared" ref="I211:I232" si="7">ROUND(IF(G211="R.O",0,SUM($H211*G211)),0)</f>
        <v>0</v>
      </c>
    </row>
    <row r="212" spans="1:9" ht="49.5" hidden="1">
      <c r="A212" s="208" t="s">
        <v>3</v>
      </c>
      <c r="B212" s="136"/>
      <c r="C212" s="146" t="s">
        <v>471</v>
      </c>
      <c r="D212" s="146" t="s">
        <v>471</v>
      </c>
      <c r="E212" s="229"/>
      <c r="F212" s="134" t="s">
        <v>472</v>
      </c>
      <c r="G212" s="196"/>
      <c r="H212" s="134"/>
      <c r="I212" s="135">
        <f t="shared" si="7"/>
        <v>0</v>
      </c>
    </row>
    <row r="213" spans="1:9" ht="49.5" hidden="1">
      <c r="A213" s="208" t="s">
        <v>4</v>
      </c>
      <c r="B213" s="136"/>
      <c r="C213" s="146" t="s">
        <v>473</v>
      </c>
      <c r="D213" s="146" t="s">
        <v>473</v>
      </c>
      <c r="E213" s="229"/>
      <c r="F213" s="134" t="s">
        <v>472</v>
      </c>
      <c r="G213" s="196"/>
      <c r="H213" s="134"/>
      <c r="I213" s="135">
        <f t="shared" si="7"/>
        <v>0</v>
      </c>
    </row>
    <row r="214" spans="1:9" ht="49.5" hidden="1">
      <c r="A214" s="208" t="s">
        <v>5</v>
      </c>
      <c r="B214" s="136"/>
      <c r="C214" s="146" t="s">
        <v>474</v>
      </c>
      <c r="D214" s="146" t="s">
        <v>474</v>
      </c>
      <c r="E214" s="229"/>
      <c r="F214" s="134" t="s">
        <v>472</v>
      </c>
      <c r="G214" s="196"/>
      <c r="H214" s="134"/>
      <c r="I214" s="135">
        <f t="shared" si="7"/>
        <v>0</v>
      </c>
    </row>
    <row r="215" spans="1:9" ht="49.5" hidden="1">
      <c r="A215" s="208" t="s">
        <v>6</v>
      </c>
      <c r="B215" s="136"/>
      <c r="C215" s="146" t="s">
        <v>475</v>
      </c>
      <c r="D215" s="146" t="s">
        <v>475</v>
      </c>
      <c r="E215" s="229"/>
      <c r="F215" s="134" t="s">
        <v>472</v>
      </c>
      <c r="G215" s="196"/>
      <c r="H215" s="134"/>
      <c r="I215" s="135">
        <f t="shared" si="7"/>
        <v>0</v>
      </c>
    </row>
    <row r="216" spans="1:9" ht="280.5" hidden="1">
      <c r="A216" s="208">
        <v>23.2</v>
      </c>
      <c r="B216" s="136"/>
      <c r="C216" s="146"/>
      <c r="D216" s="146" t="s">
        <v>476</v>
      </c>
      <c r="E216" s="229"/>
      <c r="F216" s="134"/>
      <c r="G216" s="196"/>
      <c r="H216" s="134"/>
      <c r="I216" s="135">
        <f t="shared" si="7"/>
        <v>0</v>
      </c>
    </row>
    <row r="217" spans="1:9" ht="33" hidden="1">
      <c r="A217" s="208" t="s">
        <v>3</v>
      </c>
      <c r="B217" s="136"/>
      <c r="C217" s="146" t="s">
        <v>477</v>
      </c>
      <c r="D217" s="146" t="s">
        <v>477</v>
      </c>
      <c r="E217" s="229"/>
      <c r="F217" s="134" t="s">
        <v>472</v>
      </c>
      <c r="G217" s="196"/>
      <c r="H217" s="134"/>
      <c r="I217" s="135">
        <f t="shared" si="7"/>
        <v>0</v>
      </c>
    </row>
    <row r="218" spans="1:9" ht="33" hidden="1">
      <c r="A218" s="208" t="s">
        <v>4</v>
      </c>
      <c r="B218" s="136"/>
      <c r="C218" s="146" t="s">
        <v>478</v>
      </c>
      <c r="D218" s="146" t="s">
        <v>478</v>
      </c>
      <c r="E218" s="229"/>
      <c r="F218" s="134" t="s">
        <v>472</v>
      </c>
      <c r="G218" s="196"/>
      <c r="H218" s="134"/>
      <c r="I218" s="135">
        <f t="shared" si="7"/>
        <v>0</v>
      </c>
    </row>
    <row r="219" spans="1:9" ht="33" hidden="1">
      <c r="A219" s="208" t="s">
        <v>5</v>
      </c>
      <c r="B219" s="136"/>
      <c r="C219" s="146" t="s">
        <v>479</v>
      </c>
      <c r="D219" s="146" t="s">
        <v>479</v>
      </c>
      <c r="E219" s="229"/>
      <c r="F219" s="134" t="s">
        <v>472</v>
      </c>
      <c r="G219" s="196"/>
      <c r="H219" s="134"/>
      <c r="I219" s="135">
        <f t="shared" si="7"/>
        <v>0</v>
      </c>
    </row>
    <row r="220" spans="1:9" ht="33" hidden="1">
      <c r="A220" s="208" t="s">
        <v>6</v>
      </c>
      <c r="B220" s="136"/>
      <c r="C220" s="146" t="s">
        <v>480</v>
      </c>
      <c r="D220" s="146" t="s">
        <v>480</v>
      </c>
      <c r="E220" s="229"/>
      <c r="F220" s="134" t="s">
        <v>472</v>
      </c>
      <c r="G220" s="196"/>
      <c r="H220" s="134"/>
      <c r="I220" s="135">
        <f t="shared" si="7"/>
        <v>0</v>
      </c>
    </row>
    <row r="221" spans="1:9" ht="346.5" hidden="1">
      <c r="A221" s="208">
        <v>23.3</v>
      </c>
      <c r="B221" s="136"/>
      <c r="C221" s="146"/>
      <c r="D221" s="146" t="s">
        <v>481</v>
      </c>
      <c r="E221" s="229"/>
      <c r="F221" s="134"/>
      <c r="G221" s="196"/>
      <c r="H221" s="134"/>
      <c r="I221" s="135">
        <f t="shared" si="7"/>
        <v>0</v>
      </c>
    </row>
    <row r="222" spans="1:9" hidden="1">
      <c r="A222" s="208" t="s">
        <v>3</v>
      </c>
      <c r="B222" s="136"/>
      <c r="C222" s="146" t="s">
        <v>482</v>
      </c>
      <c r="D222" s="146" t="s">
        <v>482</v>
      </c>
      <c r="E222" s="229"/>
      <c r="F222" s="134" t="s">
        <v>472</v>
      </c>
      <c r="G222" s="196"/>
      <c r="H222" s="134"/>
      <c r="I222" s="135">
        <f t="shared" si="7"/>
        <v>0</v>
      </c>
    </row>
    <row r="223" spans="1:9" ht="33" hidden="1">
      <c r="A223" s="208" t="s">
        <v>4</v>
      </c>
      <c r="B223" s="136"/>
      <c r="C223" s="146" t="s">
        <v>483</v>
      </c>
      <c r="D223" s="146" t="s">
        <v>483</v>
      </c>
      <c r="E223" s="229"/>
      <c r="F223" s="134" t="s">
        <v>472</v>
      </c>
      <c r="G223" s="196"/>
      <c r="H223" s="134"/>
      <c r="I223" s="135">
        <f t="shared" si="7"/>
        <v>0</v>
      </c>
    </row>
    <row r="224" spans="1:9" ht="33" hidden="1">
      <c r="A224" s="208" t="s">
        <v>5</v>
      </c>
      <c r="B224" s="136"/>
      <c r="C224" s="146" t="s">
        <v>484</v>
      </c>
      <c r="D224" s="146" t="s">
        <v>484</v>
      </c>
      <c r="E224" s="229"/>
      <c r="F224" s="134" t="s">
        <v>472</v>
      </c>
      <c r="G224" s="196">
        <v>0</v>
      </c>
      <c r="H224" s="134"/>
      <c r="I224" s="135">
        <f t="shared" si="7"/>
        <v>0</v>
      </c>
    </row>
    <row r="225" spans="1:9" ht="33" hidden="1">
      <c r="A225" s="208" t="s">
        <v>6</v>
      </c>
      <c r="B225" s="136"/>
      <c r="C225" s="146" t="s">
        <v>485</v>
      </c>
      <c r="D225" s="146" t="s">
        <v>485</v>
      </c>
      <c r="E225" s="229"/>
      <c r="F225" s="134" t="s">
        <v>472</v>
      </c>
      <c r="G225" s="196"/>
      <c r="H225" s="134"/>
      <c r="I225" s="135">
        <f t="shared" si="7"/>
        <v>0</v>
      </c>
    </row>
    <row r="226" spans="1:9" ht="49.5" hidden="1">
      <c r="A226" s="208">
        <v>23.4</v>
      </c>
      <c r="B226" s="136"/>
      <c r="C226" s="146" t="s">
        <v>486</v>
      </c>
      <c r="D226" s="146" t="s">
        <v>487</v>
      </c>
      <c r="E226" s="229"/>
      <c r="F226" s="134" t="s">
        <v>1</v>
      </c>
      <c r="G226" s="196">
        <v>0</v>
      </c>
      <c r="H226" s="134"/>
      <c r="I226" s="135">
        <f t="shared" si="7"/>
        <v>0</v>
      </c>
    </row>
    <row r="227" spans="1:9" ht="33" hidden="1">
      <c r="A227" s="208">
        <v>23.5</v>
      </c>
      <c r="B227" s="136"/>
      <c r="C227" s="146" t="s">
        <v>488</v>
      </c>
      <c r="D227" s="146" t="s">
        <v>489</v>
      </c>
      <c r="E227" s="229"/>
      <c r="F227" s="134" t="s">
        <v>1</v>
      </c>
      <c r="G227" s="196">
        <v>0</v>
      </c>
      <c r="H227" s="134"/>
      <c r="I227" s="135">
        <f t="shared" si="7"/>
        <v>0</v>
      </c>
    </row>
    <row r="228" spans="1:9" ht="82.5" hidden="1">
      <c r="A228" s="208">
        <v>23.6</v>
      </c>
      <c r="B228" s="136"/>
      <c r="C228" s="146" t="s">
        <v>490</v>
      </c>
      <c r="D228" s="146" t="s">
        <v>491</v>
      </c>
      <c r="E228" s="229"/>
      <c r="F228" s="134" t="s">
        <v>12</v>
      </c>
      <c r="G228" s="196"/>
      <c r="H228" s="134"/>
      <c r="I228" s="135">
        <f t="shared" si="7"/>
        <v>0</v>
      </c>
    </row>
    <row r="229" spans="1:9" ht="82.5" hidden="1">
      <c r="A229" s="208">
        <v>23.7</v>
      </c>
      <c r="B229" s="136"/>
      <c r="C229" s="146" t="s">
        <v>492</v>
      </c>
      <c r="D229" s="146" t="s">
        <v>493</v>
      </c>
      <c r="E229" s="229"/>
      <c r="F229" s="134" t="s">
        <v>2</v>
      </c>
      <c r="G229" s="196"/>
      <c r="H229" s="134"/>
      <c r="I229" s="135">
        <f t="shared" si="7"/>
        <v>0</v>
      </c>
    </row>
    <row r="230" spans="1:9" hidden="1">
      <c r="A230" s="208">
        <v>23.8</v>
      </c>
      <c r="B230" s="136"/>
      <c r="C230" s="146"/>
      <c r="D230" s="146" t="s">
        <v>494</v>
      </c>
      <c r="E230" s="229"/>
      <c r="F230" s="134"/>
      <c r="G230" s="196"/>
      <c r="H230" s="134"/>
      <c r="I230" s="135">
        <f t="shared" si="7"/>
        <v>0</v>
      </c>
    </row>
    <row r="231" spans="1:9" ht="33" hidden="1">
      <c r="A231" s="208" t="s">
        <v>3</v>
      </c>
      <c r="B231" s="136"/>
      <c r="C231" s="146" t="s">
        <v>495</v>
      </c>
      <c r="D231" s="146" t="s">
        <v>495</v>
      </c>
      <c r="E231" s="229"/>
      <c r="F231" s="132" t="s">
        <v>496</v>
      </c>
      <c r="G231" s="196"/>
      <c r="H231" s="134"/>
      <c r="I231" s="135">
        <f t="shared" si="7"/>
        <v>0</v>
      </c>
    </row>
    <row r="232" spans="1:9" ht="33" hidden="1">
      <c r="A232" s="208" t="s">
        <v>4</v>
      </c>
      <c r="B232" s="136"/>
      <c r="C232" s="146" t="s">
        <v>497</v>
      </c>
      <c r="D232" s="146" t="s">
        <v>497</v>
      </c>
      <c r="E232" s="229"/>
      <c r="F232" s="132" t="s">
        <v>496</v>
      </c>
      <c r="G232" s="196"/>
      <c r="H232" s="134"/>
      <c r="I232" s="135">
        <f t="shared" si="7"/>
        <v>0</v>
      </c>
    </row>
    <row r="233" spans="1:9" hidden="1">
      <c r="A233" s="188"/>
      <c r="B233" s="188"/>
      <c r="C233" s="189"/>
      <c r="D233" s="190" t="s">
        <v>498</v>
      </c>
      <c r="E233" s="191"/>
      <c r="F233" s="192"/>
      <c r="G233" s="192"/>
      <c r="H233" s="192"/>
      <c r="I233" s="192">
        <f>SUM(I211:I232)</f>
        <v>0</v>
      </c>
    </row>
    <row r="234" spans="1:9">
      <c r="A234" s="136"/>
      <c r="B234" s="136"/>
      <c r="C234" s="146"/>
      <c r="D234" s="146"/>
      <c r="E234" s="229"/>
      <c r="F234" s="134"/>
      <c r="G234" s="196"/>
      <c r="H234" s="134"/>
      <c r="I234" s="135"/>
    </row>
    <row r="235" spans="1:9" ht="17.25" customHeight="1">
      <c r="A235" s="234"/>
      <c r="B235" s="234"/>
      <c r="C235" s="235"/>
      <c r="D235" s="236" t="s">
        <v>39</v>
      </c>
      <c r="E235" s="237"/>
      <c r="F235" s="238"/>
      <c r="G235" s="238"/>
      <c r="H235" s="238"/>
      <c r="I235" s="239">
        <f>+SUM(I18:I234)/2</f>
        <v>0</v>
      </c>
    </row>
    <row r="236" spans="1:9">
      <c r="D236" s="240"/>
      <c r="E236" s="241"/>
      <c r="G236" s="242"/>
    </row>
    <row r="237" spans="1:9">
      <c r="D237" s="243"/>
      <c r="E237" s="241"/>
      <c r="G237" s="244"/>
    </row>
    <row r="238" spans="1:9">
      <c r="D238" s="346"/>
      <c r="E238" s="245"/>
      <c r="G238" s="244"/>
      <c r="H238" s="246"/>
    </row>
    <row r="239" spans="1:9">
      <c r="D239" s="346"/>
      <c r="E239" s="243"/>
      <c r="G239" s="244"/>
    </row>
    <row r="240" spans="1:9">
      <c r="G240" s="244"/>
    </row>
    <row r="242" spans="9:9">
      <c r="I242" s="244"/>
    </row>
    <row r="243" spans="9:9">
      <c r="I243" s="244"/>
    </row>
  </sheetData>
  <mergeCells count="3">
    <mergeCell ref="A1:I1"/>
    <mergeCell ref="A2:I2"/>
    <mergeCell ref="D238:D239"/>
  </mergeCells>
  <conditionalFormatting sqref="H53 H57 H59 H62">
    <cfRule type="cellIs" dxfId="0" priority="1" stopIfTrue="1" operator="equal">
      <formula>0</formula>
    </cfRule>
  </conditionalFormatting>
  <pageMargins left="0.70866141732283472" right="0.70866141732283472" top="0.74803149606299213" bottom="0.74803149606299213" header="0.31496062992125984" footer="0.31496062992125984"/>
  <pageSetup scale="95"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B66" sqref="B66"/>
    </sheetView>
  </sheetViews>
  <sheetFormatPr defaultColWidth="9.140625" defaultRowHeight="12.75"/>
  <cols>
    <col min="1" max="1" width="4.7109375" style="323" customWidth="1"/>
    <col min="2" max="2" width="82.42578125" style="324" customWidth="1"/>
    <col min="3" max="3" width="8.28515625" style="325" customWidth="1"/>
    <col min="4" max="4" width="7.7109375" style="323" customWidth="1"/>
    <col min="5" max="5" width="11.7109375" style="326" customWidth="1"/>
    <col min="6" max="6" width="11.42578125" style="327" customWidth="1"/>
    <col min="7" max="16384" width="9.140625" style="256"/>
  </cols>
  <sheetData>
    <row r="1" spans="1:6" ht="15.75" customHeight="1">
      <c r="A1" s="347" t="s">
        <v>501</v>
      </c>
      <c r="B1" s="348"/>
      <c r="C1" s="348"/>
      <c r="D1" s="348"/>
      <c r="E1" s="348"/>
      <c r="F1" s="348"/>
    </row>
    <row r="2" spans="1:6" ht="15.75" customHeight="1">
      <c r="A2" s="347" t="s">
        <v>502</v>
      </c>
      <c r="B2" s="348"/>
      <c r="C2" s="348"/>
      <c r="D2" s="348"/>
      <c r="E2" s="348"/>
      <c r="F2" s="348"/>
    </row>
    <row r="3" spans="1:6" ht="15" customHeight="1">
      <c r="A3" s="257" t="s">
        <v>13</v>
      </c>
      <c r="B3" s="349" t="s">
        <v>503</v>
      </c>
      <c r="C3" s="350"/>
      <c r="D3" s="351"/>
      <c r="E3" s="352" t="s">
        <v>594</v>
      </c>
      <c r="F3" s="353"/>
    </row>
    <row r="4" spans="1:6" ht="24.75" customHeight="1">
      <c r="A4" s="258" t="s">
        <v>504</v>
      </c>
      <c r="B4" s="259" t="s">
        <v>505</v>
      </c>
      <c r="C4" s="260" t="s">
        <v>588</v>
      </c>
      <c r="D4" s="260" t="s">
        <v>25</v>
      </c>
      <c r="E4" s="261" t="s">
        <v>506</v>
      </c>
      <c r="F4" s="261" t="s">
        <v>507</v>
      </c>
    </row>
    <row r="5" spans="1:6" ht="18.75" customHeight="1">
      <c r="A5" s="262">
        <v>1</v>
      </c>
      <c r="B5" s="263" t="s">
        <v>508</v>
      </c>
      <c r="C5" s="264"/>
      <c r="D5" s="265"/>
      <c r="E5" s="265"/>
      <c r="F5" s="266"/>
    </row>
    <row r="6" spans="1:6" ht="93.75" customHeight="1">
      <c r="A6" s="267"/>
      <c r="B6" s="268" t="s">
        <v>509</v>
      </c>
      <c r="C6" s="269"/>
      <c r="D6" s="269"/>
      <c r="E6" s="270"/>
      <c r="F6" s="270"/>
    </row>
    <row r="7" spans="1:6">
      <c r="A7" s="271"/>
      <c r="B7" s="272" t="s">
        <v>510</v>
      </c>
      <c r="C7" s="269"/>
      <c r="D7" s="269"/>
      <c r="E7" s="273"/>
      <c r="F7" s="273"/>
    </row>
    <row r="8" spans="1:6">
      <c r="A8" s="274" t="s">
        <v>10</v>
      </c>
      <c r="B8" s="268" t="s">
        <v>511</v>
      </c>
      <c r="C8" s="269"/>
      <c r="D8" s="269"/>
      <c r="E8" s="270"/>
      <c r="F8" s="270"/>
    </row>
    <row r="9" spans="1:6" ht="25.5">
      <c r="A9" s="274" t="s">
        <v>512</v>
      </c>
      <c r="B9" s="268" t="s">
        <v>513</v>
      </c>
      <c r="C9" s="269"/>
      <c r="D9" s="269"/>
      <c r="E9" s="270"/>
      <c r="F9" s="270"/>
    </row>
    <row r="10" spans="1:6" ht="25.5">
      <c r="A10" s="274" t="s">
        <v>514</v>
      </c>
      <c r="B10" s="268" t="s">
        <v>515</v>
      </c>
      <c r="C10" s="269"/>
      <c r="D10" s="269"/>
      <c r="E10" s="270"/>
      <c r="F10" s="270"/>
    </row>
    <row r="11" spans="1:6">
      <c r="A11" s="274" t="s">
        <v>516</v>
      </c>
      <c r="B11" s="268" t="s">
        <v>517</v>
      </c>
      <c r="C11" s="269"/>
      <c r="D11" s="269"/>
      <c r="E11" s="270"/>
      <c r="F11" s="270"/>
    </row>
    <row r="12" spans="1:6">
      <c r="A12" s="274" t="s">
        <v>518</v>
      </c>
      <c r="B12" s="268" t="s">
        <v>519</v>
      </c>
      <c r="C12" s="269"/>
      <c r="D12" s="269"/>
      <c r="E12" s="270"/>
      <c r="F12" s="270"/>
    </row>
    <row r="13" spans="1:6">
      <c r="A13" s="274" t="s">
        <v>520</v>
      </c>
      <c r="B13" s="268" t="s">
        <v>521</v>
      </c>
      <c r="C13" s="269"/>
      <c r="D13" s="269"/>
      <c r="E13" s="270"/>
      <c r="F13" s="270"/>
    </row>
    <row r="14" spans="1:6" ht="38.25">
      <c r="A14" s="274" t="s">
        <v>522</v>
      </c>
      <c r="B14" s="268" t="s">
        <v>523</v>
      </c>
      <c r="C14" s="269"/>
      <c r="D14" s="269"/>
      <c r="E14" s="270"/>
      <c r="F14" s="270"/>
    </row>
    <row r="15" spans="1:6">
      <c r="A15" s="274"/>
      <c r="B15" s="268" t="s">
        <v>524</v>
      </c>
      <c r="C15" s="269"/>
      <c r="D15" s="269"/>
      <c r="E15" s="270"/>
      <c r="F15" s="270"/>
    </row>
    <row r="16" spans="1:6" ht="38.25">
      <c r="A16" s="274"/>
      <c r="B16" s="268" t="s">
        <v>525</v>
      </c>
      <c r="C16" s="269"/>
      <c r="D16" s="269"/>
      <c r="E16" s="270"/>
      <c r="F16" s="270"/>
    </row>
    <row r="17" spans="1:6">
      <c r="A17" s="274"/>
      <c r="B17" s="268"/>
      <c r="C17" s="269"/>
      <c r="D17" s="269"/>
      <c r="E17" s="270"/>
      <c r="F17" s="270"/>
    </row>
    <row r="18" spans="1:6">
      <c r="A18" s="275"/>
      <c r="B18" s="268"/>
      <c r="C18" s="269"/>
      <c r="D18" s="269"/>
      <c r="E18" s="270"/>
      <c r="F18" s="270"/>
    </row>
    <row r="19" spans="1:6">
      <c r="A19" s="271">
        <v>2</v>
      </c>
      <c r="B19" s="276" t="s">
        <v>526</v>
      </c>
      <c r="C19" s="269">
        <v>1</v>
      </c>
      <c r="D19" s="269" t="s">
        <v>0</v>
      </c>
      <c r="E19" s="273"/>
      <c r="F19" s="273">
        <f>C19*E19</f>
        <v>0</v>
      </c>
    </row>
    <row r="20" spans="1:6">
      <c r="A20" s="275"/>
      <c r="B20" s="277" t="s">
        <v>527</v>
      </c>
      <c r="C20" s="269"/>
      <c r="D20" s="269"/>
      <c r="E20" s="270"/>
      <c r="F20" s="270"/>
    </row>
    <row r="21" spans="1:6">
      <c r="A21" s="275"/>
      <c r="B21" s="277" t="s">
        <v>528</v>
      </c>
      <c r="C21" s="269"/>
      <c r="D21" s="269"/>
      <c r="E21" s="270"/>
      <c r="F21" s="270"/>
    </row>
    <row r="22" spans="1:6">
      <c r="A22" s="275"/>
      <c r="B22" s="277" t="s">
        <v>529</v>
      </c>
      <c r="C22" s="269"/>
      <c r="D22" s="269"/>
      <c r="E22" s="270"/>
      <c r="F22" s="270"/>
    </row>
    <row r="23" spans="1:6">
      <c r="A23" s="275"/>
      <c r="B23" s="277" t="s">
        <v>530</v>
      </c>
      <c r="C23" s="269"/>
      <c r="D23" s="269"/>
      <c r="E23" s="270"/>
      <c r="F23" s="270"/>
    </row>
    <row r="24" spans="1:6">
      <c r="A24" s="275"/>
      <c r="B24" s="268" t="s">
        <v>531</v>
      </c>
      <c r="C24" s="269"/>
      <c r="D24" s="269"/>
      <c r="E24" s="270"/>
      <c r="F24" s="270"/>
    </row>
    <row r="25" spans="1:6">
      <c r="A25" s="275"/>
      <c r="B25" s="268" t="s">
        <v>532</v>
      </c>
      <c r="C25" s="269"/>
      <c r="D25" s="269"/>
      <c r="E25" s="270"/>
      <c r="F25" s="270"/>
    </row>
    <row r="26" spans="1:6">
      <c r="A26" s="275"/>
      <c r="B26" s="278" t="s">
        <v>533</v>
      </c>
      <c r="C26" s="269"/>
      <c r="D26" s="269"/>
      <c r="E26" s="270"/>
      <c r="F26" s="270"/>
    </row>
    <row r="27" spans="1:6">
      <c r="A27" s="275"/>
      <c r="B27" s="277" t="s">
        <v>534</v>
      </c>
      <c r="C27" s="269"/>
      <c r="D27" s="269"/>
      <c r="E27" s="270"/>
      <c r="F27" s="270"/>
    </row>
    <row r="28" spans="1:6">
      <c r="A28" s="275"/>
      <c r="B28" s="276" t="s">
        <v>535</v>
      </c>
      <c r="C28" s="269"/>
      <c r="D28" s="269"/>
      <c r="E28" s="270"/>
      <c r="F28" s="270"/>
    </row>
    <row r="29" spans="1:6">
      <c r="A29" s="275"/>
      <c r="B29" s="268" t="s">
        <v>536</v>
      </c>
      <c r="C29" s="269"/>
      <c r="D29" s="269"/>
      <c r="E29" s="270"/>
      <c r="F29" s="270"/>
    </row>
    <row r="30" spans="1:6">
      <c r="A30" s="275"/>
      <c r="B30" s="276" t="s">
        <v>537</v>
      </c>
      <c r="C30" s="269"/>
      <c r="D30" s="269"/>
      <c r="E30" s="270"/>
      <c r="F30" s="270"/>
    </row>
    <row r="31" spans="1:6">
      <c r="A31" s="275"/>
      <c r="B31" s="268" t="s">
        <v>536</v>
      </c>
      <c r="C31" s="269"/>
      <c r="D31" s="269"/>
      <c r="E31" s="270"/>
      <c r="F31" s="270"/>
    </row>
    <row r="32" spans="1:6">
      <c r="A32" s="275"/>
      <c r="B32" s="277"/>
      <c r="C32" s="269"/>
      <c r="D32" s="269"/>
      <c r="E32" s="270"/>
      <c r="F32" s="270"/>
    </row>
    <row r="33" spans="1:6" ht="15.75" customHeight="1">
      <c r="A33" s="279">
        <v>3</v>
      </c>
      <c r="B33" s="280" t="s">
        <v>538</v>
      </c>
      <c r="C33" s="281"/>
      <c r="D33" s="282"/>
      <c r="E33" s="283"/>
      <c r="F33" s="283"/>
    </row>
    <row r="34" spans="1:6" ht="150" customHeight="1">
      <c r="A34" s="274">
        <v>3.1</v>
      </c>
      <c r="B34" s="268" t="s">
        <v>539</v>
      </c>
      <c r="C34" s="274"/>
      <c r="D34" s="274"/>
      <c r="E34" s="284"/>
      <c r="F34" s="285"/>
    </row>
    <row r="35" spans="1:6">
      <c r="A35" s="274" t="s">
        <v>3</v>
      </c>
      <c r="B35" s="268" t="s">
        <v>540</v>
      </c>
      <c r="C35" s="274">
        <v>8</v>
      </c>
      <c r="D35" s="286" t="s">
        <v>541</v>
      </c>
      <c r="E35" s="287"/>
      <c r="F35" s="287">
        <f>C35*E35</f>
        <v>0</v>
      </c>
    </row>
    <row r="36" spans="1:6">
      <c r="A36" s="274" t="s">
        <v>4</v>
      </c>
      <c r="B36" s="268" t="s">
        <v>542</v>
      </c>
      <c r="C36" s="274">
        <f>4+6+3</f>
        <v>13</v>
      </c>
      <c r="D36" s="286" t="s">
        <v>541</v>
      </c>
      <c r="E36" s="287"/>
      <c r="F36" s="287">
        <f t="shared" ref="F36:F54" si="0">C36*E36</f>
        <v>0</v>
      </c>
    </row>
    <row r="37" spans="1:6">
      <c r="A37" s="274" t="s">
        <v>5</v>
      </c>
      <c r="B37" s="268" t="s">
        <v>543</v>
      </c>
      <c r="C37" s="274">
        <v>13</v>
      </c>
      <c r="D37" s="286" t="s">
        <v>541</v>
      </c>
      <c r="E37" s="287"/>
      <c r="F37" s="287">
        <f t="shared" si="0"/>
        <v>0</v>
      </c>
    </row>
    <row r="38" spans="1:6">
      <c r="A38" s="274" t="s">
        <v>6</v>
      </c>
      <c r="B38" s="268" t="s">
        <v>544</v>
      </c>
      <c r="C38" s="274">
        <v>6</v>
      </c>
      <c r="D38" s="286" t="s">
        <v>541</v>
      </c>
      <c r="E38" s="287"/>
      <c r="F38" s="287">
        <f t="shared" si="0"/>
        <v>0</v>
      </c>
    </row>
    <row r="39" spans="1:6">
      <c r="A39" s="274" t="s">
        <v>7</v>
      </c>
      <c r="B39" s="268" t="s">
        <v>545</v>
      </c>
      <c r="C39" s="274">
        <v>6</v>
      </c>
      <c r="D39" s="286" t="s">
        <v>541</v>
      </c>
      <c r="E39" s="287"/>
      <c r="F39" s="287">
        <f t="shared" si="0"/>
        <v>0</v>
      </c>
    </row>
    <row r="40" spans="1:6" ht="12.75" customHeight="1">
      <c r="A40" s="274" t="s">
        <v>8</v>
      </c>
      <c r="B40" s="268" t="s">
        <v>546</v>
      </c>
      <c r="C40" s="274">
        <v>22</v>
      </c>
      <c r="D40" s="286" t="s">
        <v>541</v>
      </c>
      <c r="E40" s="287"/>
      <c r="F40" s="287">
        <f t="shared" si="0"/>
        <v>0</v>
      </c>
    </row>
    <row r="41" spans="1:6">
      <c r="A41" s="274" t="s">
        <v>9</v>
      </c>
      <c r="B41" s="268" t="s">
        <v>547</v>
      </c>
      <c r="C41" s="274">
        <v>6</v>
      </c>
      <c r="D41" s="286" t="s">
        <v>541</v>
      </c>
      <c r="E41" s="287"/>
      <c r="F41" s="287">
        <f t="shared" si="0"/>
        <v>0</v>
      </c>
    </row>
    <row r="42" spans="1:6">
      <c r="A42" s="288">
        <v>4</v>
      </c>
      <c r="B42" s="280" t="s">
        <v>548</v>
      </c>
      <c r="C42" s="289"/>
      <c r="D42" s="290"/>
      <c r="E42" s="291"/>
      <c r="F42" s="287"/>
    </row>
    <row r="43" spans="1:6">
      <c r="A43" s="288"/>
      <c r="B43" s="292" t="s">
        <v>549</v>
      </c>
      <c r="C43" s="289"/>
      <c r="D43" s="290"/>
      <c r="E43" s="291"/>
      <c r="F43" s="287"/>
    </row>
    <row r="44" spans="1:6">
      <c r="A44" s="274" t="s">
        <v>3</v>
      </c>
      <c r="B44" s="293" t="s">
        <v>550</v>
      </c>
      <c r="C44" s="286">
        <v>64</v>
      </c>
      <c r="D44" s="286" t="s">
        <v>541</v>
      </c>
      <c r="E44" s="291"/>
      <c r="F44" s="287">
        <f t="shared" si="0"/>
        <v>0</v>
      </c>
    </row>
    <row r="45" spans="1:6">
      <c r="A45" s="274" t="s">
        <v>4</v>
      </c>
      <c r="B45" s="293" t="s">
        <v>551</v>
      </c>
      <c r="C45" s="286">
        <v>9</v>
      </c>
      <c r="D45" s="286" t="s">
        <v>541</v>
      </c>
      <c r="E45" s="291"/>
      <c r="F45" s="287">
        <f t="shared" si="0"/>
        <v>0</v>
      </c>
    </row>
    <row r="46" spans="1:6">
      <c r="A46" s="274" t="s">
        <v>5</v>
      </c>
      <c r="B46" s="293" t="s">
        <v>552</v>
      </c>
      <c r="C46" s="289">
        <v>10</v>
      </c>
      <c r="D46" s="286" t="s">
        <v>541</v>
      </c>
      <c r="E46" s="291"/>
      <c r="F46" s="287">
        <f t="shared" si="0"/>
        <v>0</v>
      </c>
    </row>
    <row r="47" spans="1:6">
      <c r="A47" s="274" t="s">
        <v>6</v>
      </c>
      <c r="B47" s="293" t="s">
        <v>553</v>
      </c>
      <c r="C47" s="286">
        <v>2</v>
      </c>
      <c r="D47" s="286" t="s">
        <v>541</v>
      </c>
      <c r="E47" s="291"/>
      <c r="F47" s="287">
        <f t="shared" si="0"/>
        <v>0</v>
      </c>
    </row>
    <row r="48" spans="1:6">
      <c r="A48" s="274" t="s">
        <v>7</v>
      </c>
      <c r="B48" s="293" t="s">
        <v>554</v>
      </c>
      <c r="C48" s="286">
        <v>10</v>
      </c>
      <c r="D48" s="286" t="s">
        <v>541</v>
      </c>
      <c r="E48" s="291"/>
      <c r="F48" s="287">
        <f t="shared" si="0"/>
        <v>0</v>
      </c>
    </row>
    <row r="49" spans="1:6">
      <c r="A49" s="274" t="s">
        <v>8</v>
      </c>
      <c r="B49" s="293" t="s">
        <v>555</v>
      </c>
      <c r="C49" s="286">
        <v>14</v>
      </c>
      <c r="D49" s="286" t="s">
        <v>541</v>
      </c>
      <c r="E49" s="291"/>
      <c r="F49" s="287">
        <f t="shared" si="0"/>
        <v>0</v>
      </c>
    </row>
    <row r="50" spans="1:6">
      <c r="A50" s="294">
        <v>5</v>
      </c>
      <c r="B50" s="295" t="s">
        <v>556</v>
      </c>
      <c r="C50" s="296"/>
      <c r="D50" s="286"/>
      <c r="E50" s="296"/>
      <c r="F50" s="287"/>
    </row>
    <row r="51" spans="1:6">
      <c r="A51" s="274" t="s">
        <v>3</v>
      </c>
      <c r="B51" s="293" t="s">
        <v>557</v>
      </c>
      <c r="C51" s="286">
        <v>22</v>
      </c>
      <c r="D51" s="286" t="s">
        <v>541</v>
      </c>
      <c r="E51" s="286"/>
      <c r="F51" s="287">
        <f t="shared" si="0"/>
        <v>0</v>
      </c>
    </row>
    <row r="52" spans="1:6">
      <c r="A52" s="274"/>
      <c r="B52" s="293"/>
      <c r="C52" s="296"/>
      <c r="D52" s="286"/>
      <c r="E52" s="286"/>
      <c r="F52" s="287"/>
    </row>
    <row r="53" spans="1:6">
      <c r="A53" s="274">
        <v>6</v>
      </c>
      <c r="B53" s="295" t="s">
        <v>558</v>
      </c>
      <c r="C53" s="296"/>
      <c r="D53" s="286"/>
      <c r="E53" s="286"/>
      <c r="F53" s="287"/>
    </row>
    <row r="54" spans="1:6">
      <c r="A54" s="274" t="s">
        <v>3</v>
      </c>
      <c r="B54" s="293" t="s">
        <v>559</v>
      </c>
      <c r="C54" s="274">
        <v>2</v>
      </c>
      <c r="D54" s="286" t="s">
        <v>541</v>
      </c>
      <c r="E54" s="286"/>
      <c r="F54" s="287">
        <f t="shared" si="0"/>
        <v>0</v>
      </c>
    </row>
    <row r="55" spans="1:6">
      <c r="A55" s="274" t="s">
        <v>4</v>
      </c>
      <c r="B55" s="293" t="s">
        <v>560</v>
      </c>
      <c r="C55" s="274">
        <v>4</v>
      </c>
      <c r="D55" s="286" t="s">
        <v>541</v>
      </c>
      <c r="E55" s="286"/>
      <c r="F55" s="287">
        <f>C55*E55</f>
        <v>0</v>
      </c>
    </row>
    <row r="56" spans="1:6">
      <c r="A56" s="288">
        <v>7</v>
      </c>
      <c r="B56" s="280" t="s">
        <v>561</v>
      </c>
      <c r="C56" s="281"/>
      <c r="D56" s="282"/>
      <c r="E56" s="283"/>
      <c r="F56" s="283"/>
    </row>
    <row r="57" spans="1:6" ht="51">
      <c r="A57" s="274" t="s">
        <v>3</v>
      </c>
      <c r="B57" s="268" t="s">
        <v>562</v>
      </c>
      <c r="C57" s="297"/>
      <c r="D57" s="298"/>
      <c r="E57" s="270"/>
      <c r="F57" s="270"/>
    </row>
    <row r="58" spans="1:6" ht="25.5">
      <c r="A58" s="274" t="s">
        <v>4</v>
      </c>
      <c r="B58" s="268" t="s">
        <v>563</v>
      </c>
      <c r="C58" s="299">
        <v>500</v>
      </c>
      <c r="D58" s="299" t="s">
        <v>564</v>
      </c>
      <c r="E58" s="300"/>
      <c r="F58" s="287">
        <f>C58*E58</f>
        <v>0</v>
      </c>
    </row>
    <row r="59" spans="1:6">
      <c r="A59" s="274"/>
      <c r="B59" s="268"/>
      <c r="C59" s="301"/>
      <c r="D59" s="301"/>
      <c r="E59" s="300"/>
      <c r="F59" s="302"/>
    </row>
    <row r="60" spans="1:6">
      <c r="A60" s="274">
        <v>7.1</v>
      </c>
      <c r="B60" s="295" t="s">
        <v>565</v>
      </c>
      <c r="C60" s="286"/>
      <c r="D60" s="286"/>
      <c r="E60" s="286"/>
      <c r="F60" s="286"/>
    </row>
    <row r="61" spans="1:6" ht="63.75" customHeight="1">
      <c r="A61" s="274" t="s">
        <v>195</v>
      </c>
      <c r="B61" s="293" t="s">
        <v>562</v>
      </c>
      <c r="C61" s="286"/>
      <c r="D61" s="286"/>
      <c r="E61" s="286"/>
      <c r="F61" s="286"/>
    </row>
    <row r="62" spans="1:6" ht="31.5" customHeight="1">
      <c r="A62" s="274" t="s">
        <v>3</v>
      </c>
      <c r="B62" s="293" t="s">
        <v>566</v>
      </c>
      <c r="C62" s="286">
        <v>100</v>
      </c>
      <c r="D62" s="299" t="s">
        <v>564</v>
      </c>
      <c r="E62" s="286"/>
      <c r="F62" s="287">
        <f t="shared" ref="F62:F63" si="1">C62*E62</f>
        <v>0</v>
      </c>
    </row>
    <row r="63" spans="1:6" ht="25.5">
      <c r="A63" s="274" t="s">
        <v>4</v>
      </c>
      <c r="B63" s="293" t="s">
        <v>567</v>
      </c>
      <c r="C63" s="286">
        <v>100</v>
      </c>
      <c r="D63" s="299" t="s">
        <v>564</v>
      </c>
      <c r="E63" s="286"/>
      <c r="F63" s="287">
        <f t="shared" si="1"/>
        <v>0</v>
      </c>
    </row>
    <row r="64" spans="1:6" ht="25.5">
      <c r="A64" s="274" t="s">
        <v>5</v>
      </c>
      <c r="B64" s="293" t="s">
        <v>568</v>
      </c>
      <c r="C64" s="286" t="s">
        <v>569</v>
      </c>
      <c r="D64" s="299" t="s">
        <v>564</v>
      </c>
      <c r="E64" s="286"/>
      <c r="F64" s="287"/>
    </row>
    <row r="65" spans="1:6">
      <c r="A65" s="303"/>
      <c r="B65" s="295"/>
      <c r="C65" s="286"/>
      <c r="D65" s="286"/>
      <c r="E65" s="304"/>
      <c r="F65" s="286"/>
    </row>
    <row r="66" spans="1:6">
      <c r="A66" s="274">
        <v>7.2</v>
      </c>
      <c r="B66" s="295" t="s">
        <v>570</v>
      </c>
      <c r="C66" s="286"/>
      <c r="D66" s="286"/>
      <c r="E66" s="286"/>
      <c r="F66" s="286"/>
    </row>
    <row r="67" spans="1:6" ht="25.5" customHeight="1">
      <c r="A67" s="274" t="s">
        <v>571</v>
      </c>
      <c r="B67" s="293" t="s">
        <v>572</v>
      </c>
      <c r="C67" s="286"/>
      <c r="D67" s="286"/>
      <c r="E67" s="286"/>
      <c r="F67" s="286"/>
    </row>
    <row r="68" spans="1:6" ht="25.5">
      <c r="A68" s="274" t="s">
        <v>4</v>
      </c>
      <c r="B68" s="293" t="s">
        <v>573</v>
      </c>
      <c r="C68" s="286">
        <v>10</v>
      </c>
      <c r="D68" s="286" t="s">
        <v>541</v>
      </c>
      <c r="E68" s="286"/>
      <c r="F68" s="287">
        <f t="shared" ref="F68:F71" si="2">C68*E68</f>
        <v>0</v>
      </c>
    </row>
    <row r="69" spans="1:6" ht="23.25" customHeight="1">
      <c r="A69" s="274" t="s">
        <v>5</v>
      </c>
      <c r="B69" s="293" t="s">
        <v>574</v>
      </c>
      <c r="C69" s="286">
        <v>5</v>
      </c>
      <c r="D69" s="286" t="s">
        <v>541</v>
      </c>
      <c r="E69" s="286"/>
      <c r="F69" s="287">
        <f t="shared" si="2"/>
        <v>0</v>
      </c>
    </row>
    <row r="70" spans="1:6" ht="25.5">
      <c r="A70" s="274" t="s">
        <v>7</v>
      </c>
      <c r="B70" s="293" t="s">
        <v>575</v>
      </c>
      <c r="C70" s="286">
        <v>2</v>
      </c>
      <c r="D70" s="286" t="s">
        <v>541</v>
      </c>
      <c r="E70" s="286"/>
      <c r="F70" s="287">
        <f t="shared" si="2"/>
        <v>0</v>
      </c>
    </row>
    <row r="71" spans="1:6" ht="16.5" customHeight="1">
      <c r="A71" s="274">
        <v>8</v>
      </c>
      <c r="B71" s="293" t="s">
        <v>585</v>
      </c>
      <c r="C71" s="286">
        <v>1</v>
      </c>
      <c r="D71" s="286" t="s">
        <v>541</v>
      </c>
      <c r="E71" s="286"/>
      <c r="F71" s="287">
        <f t="shared" si="2"/>
        <v>0</v>
      </c>
    </row>
    <row r="72" spans="1:6">
      <c r="A72" s="305"/>
      <c r="B72" s="306"/>
      <c r="C72" s="307"/>
      <c r="D72" s="308"/>
      <c r="E72" s="309"/>
      <c r="F72" s="310"/>
    </row>
    <row r="73" spans="1:6" ht="15.75" customHeight="1">
      <c r="A73" s="311"/>
      <c r="B73" s="312" t="s">
        <v>576</v>
      </c>
      <c r="C73" s="313"/>
      <c r="D73" s="314"/>
      <c r="E73" s="315"/>
      <c r="F73" s="316">
        <f>SUM(F5:F72)</f>
        <v>0</v>
      </c>
    </row>
    <row r="74" spans="1:6" ht="18" customHeight="1">
      <c r="A74" s="317"/>
      <c r="B74" s="318" t="s">
        <v>577</v>
      </c>
      <c r="C74" s="319"/>
      <c r="D74" s="320"/>
      <c r="E74" s="321"/>
      <c r="F74" s="322"/>
    </row>
  </sheetData>
  <mergeCells count="4">
    <mergeCell ref="A1:F1"/>
    <mergeCell ref="A2:F2"/>
    <mergeCell ref="B3:D3"/>
    <mergeCell ref="E3:F3"/>
  </mergeCells>
  <pageMargins left="0.70866141732283472" right="0.70866141732283472" top="0.74803149606299213" bottom="0.74803149606299213" header="0.31496062992125984" footer="0.31496062992125984"/>
  <pageSetup scale="83" orientation="landscape" horizontalDpi="4294967293" verticalDpi="4294967293" r:id="rId1"/>
  <headerFooter>
    <oddHeader>&amp;C&amp;P</oddHeader>
    <oddFooter xml:space="preserve">&amp;C&amp;P&amp;P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abSelected="1" topLeftCell="A100" zoomScale="85" zoomScaleNormal="85" workbookViewId="0">
      <selection activeCell="X24" sqref="X24"/>
    </sheetView>
  </sheetViews>
  <sheetFormatPr defaultColWidth="9.140625" defaultRowHeight="12.75"/>
  <cols>
    <col min="1" max="16384" width="9.140625" style="248"/>
  </cols>
  <sheetData/>
  <pageMargins left="0.7" right="0.7" top="0.75" bottom="0.75" header="0.3" footer="0.3"/>
  <pageSetup orientation="portrait" horizontalDpi="0"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10</vt:i4>
      </vt:variant>
    </vt:vector>
  </HeadingPairs>
  <TitlesOfParts>
    <vt:vector size="17" baseType="lpstr">
      <vt:lpstr>Gen-Sum</vt:lpstr>
      <vt:lpstr>Civil Est.-Sum</vt:lpstr>
      <vt:lpstr>Civil work. </vt:lpstr>
      <vt:lpstr>Flooring BOQ</vt:lpstr>
      <vt:lpstr>PLUMBING EST</vt:lpstr>
      <vt:lpstr>ELECTRICAL ESTIMATE </vt:lpstr>
      <vt:lpstr>Washroom Fixtures </vt:lpstr>
      <vt:lpstr>'Civil Est.-Sum'!Print_Area</vt:lpstr>
      <vt:lpstr>'Civil work. '!Print_Area</vt:lpstr>
      <vt:lpstr>'ELECTRICAL ESTIMATE '!Print_Area</vt:lpstr>
      <vt:lpstr>'Flooring BOQ'!Print_Area</vt:lpstr>
      <vt:lpstr>'Gen-Sum'!Print_Area</vt:lpstr>
      <vt:lpstr>'PLUMBING EST'!Print_Area</vt:lpstr>
      <vt:lpstr>'Civil Est.-Sum'!Print_Titles</vt:lpstr>
      <vt:lpstr>'Civil work. '!Print_Titles</vt:lpstr>
      <vt:lpstr>'Flooring BOQ'!Print_Titles</vt:lpstr>
      <vt:lpstr>'Gen-Sum'!Print_Titles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dc:creator>
  <cp:lastModifiedBy>SAKSPM</cp:lastModifiedBy>
  <cp:lastPrinted>2026-09-23T12:14:29Z</cp:lastPrinted>
  <dcterms:created xsi:type="dcterms:W3CDTF">2022-04-02T06:31:25Z</dcterms:created>
  <dcterms:modified xsi:type="dcterms:W3CDTF">2026-10-02T08:23:35Z</dcterms:modified>
</cp:coreProperties>
</file>